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richardsarkany/Library/CloudStorage/GoogleDrive-info@drivetraininnovation.com/My Drive/Projects/Engineering/DTI Test bench/torquecurve_20261007_kiertekeles/"/>
    </mc:Choice>
  </mc:AlternateContent>
  <xr:revisionPtr revIDLastSave="0" documentId="13_ncr:1_{BD4ACC35-9992-B849-938B-242BE39D31DF}" xr6:coauthVersionLast="47" xr6:coauthVersionMax="47" xr10:uidLastSave="{00000000-0000-0000-0000-000000000000}"/>
  <bookViews>
    <workbookView xWindow="26020" yWindow="1440" windowWidth="35380" windowHeight="22540" tabRatio="500" xr2:uid="{00000000-000D-0000-FFFF-FFFF00000000}"/>
  </bookViews>
  <sheets>
    <sheet name="Torque cur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9" i="1" l="1"/>
  <c r="G108" i="1"/>
  <c r="F108" i="1"/>
  <c r="G107" i="1"/>
  <c r="F107" i="1"/>
  <c r="G106" i="1"/>
  <c r="F106" i="1"/>
  <c r="G105" i="1"/>
  <c r="F105" i="1"/>
  <c r="G104" i="1"/>
  <c r="F104" i="1"/>
  <c r="E104" i="1"/>
  <c r="G103" i="1"/>
  <c r="F103" i="1"/>
  <c r="E103" i="1"/>
  <c r="G102" i="1"/>
  <c r="F102" i="1"/>
  <c r="E102" i="1"/>
  <c r="G101" i="1"/>
  <c r="F101" i="1"/>
  <c r="E101" i="1"/>
  <c r="G100" i="1"/>
  <c r="F100" i="1"/>
  <c r="E100" i="1"/>
  <c r="G99" i="1"/>
  <c r="F99" i="1"/>
  <c r="E99" i="1"/>
  <c r="G98" i="1"/>
  <c r="F98" i="1"/>
  <c r="E98" i="1"/>
  <c r="G97" i="1"/>
  <c r="F97" i="1"/>
  <c r="E97" i="1"/>
  <c r="G96" i="1"/>
  <c r="F96" i="1"/>
  <c r="E96" i="1"/>
  <c r="G95" i="1"/>
  <c r="F95" i="1"/>
  <c r="E95" i="1"/>
  <c r="G94" i="1"/>
  <c r="F94" i="1"/>
  <c r="E94" i="1"/>
  <c r="G93" i="1"/>
  <c r="F93" i="1"/>
  <c r="E93" i="1"/>
  <c r="G92" i="1"/>
  <c r="F92" i="1"/>
  <c r="E92" i="1"/>
  <c r="G91" i="1"/>
  <c r="F91" i="1"/>
  <c r="E91" i="1"/>
  <c r="G90" i="1"/>
  <c r="F90" i="1"/>
  <c r="E90" i="1"/>
  <c r="G89" i="1"/>
  <c r="F89" i="1"/>
  <c r="E89" i="1"/>
  <c r="G88" i="1"/>
  <c r="F88" i="1"/>
  <c r="E88" i="1"/>
  <c r="G87" i="1"/>
  <c r="F87" i="1"/>
  <c r="E87" i="1"/>
  <c r="G86" i="1"/>
  <c r="F86" i="1"/>
  <c r="E86" i="1"/>
  <c r="G85" i="1"/>
  <c r="F85" i="1"/>
  <c r="E85" i="1"/>
  <c r="G84" i="1"/>
  <c r="F84" i="1"/>
  <c r="E84" i="1"/>
  <c r="G83" i="1"/>
  <c r="F83" i="1"/>
  <c r="E83" i="1"/>
  <c r="G82" i="1"/>
  <c r="F82" i="1"/>
  <c r="E82" i="1"/>
  <c r="G81" i="1"/>
  <c r="F81" i="1"/>
  <c r="E81" i="1"/>
  <c r="G80" i="1"/>
  <c r="F80" i="1"/>
  <c r="E80" i="1"/>
  <c r="G79" i="1"/>
  <c r="F79" i="1"/>
  <c r="E79" i="1"/>
  <c r="G78" i="1"/>
  <c r="F78" i="1"/>
  <c r="E78" i="1"/>
  <c r="G77" i="1"/>
  <c r="F77" i="1"/>
  <c r="E77" i="1"/>
  <c r="G76" i="1"/>
  <c r="F76" i="1"/>
  <c r="E76" i="1"/>
  <c r="G75" i="1"/>
  <c r="F75" i="1"/>
  <c r="E75" i="1"/>
  <c r="G74" i="1"/>
  <c r="F74" i="1"/>
  <c r="E74" i="1"/>
  <c r="G73" i="1"/>
  <c r="F73" i="1"/>
  <c r="E73" i="1"/>
  <c r="G72" i="1"/>
  <c r="F72" i="1"/>
  <c r="E72" i="1"/>
  <c r="G71" i="1"/>
  <c r="F71" i="1"/>
  <c r="E71" i="1"/>
  <c r="G70" i="1"/>
  <c r="F70" i="1"/>
  <c r="E70" i="1"/>
  <c r="G69" i="1"/>
  <c r="F69" i="1"/>
  <c r="E69" i="1"/>
  <c r="G68" i="1"/>
  <c r="F68" i="1"/>
  <c r="E68" i="1"/>
  <c r="G67" i="1"/>
  <c r="F67" i="1"/>
  <c r="E67" i="1"/>
  <c r="G66" i="1"/>
  <c r="F66" i="1"/>
  <c r="E66" i="1"/>
  <c r="G65" i="1"/>
  <c r="F65" i="1"/>
  <c r="E65" i="1"/>
  <c r="G64" i="1"/>
  <c r="F64" i="1"/>
  <c r="E64" i="1"/>
  <c r="G63" i="1"/>
  <c r="F63" i="1"/>
  <c r="E63" i="1"/>
  <c r="G62" i="1"/>
  <c r="F62" i="1"/>
  <c r="E62" i="1"/>
  <c r="G61" i="1"/>
  <c r="F61" i="1"/>
  <c r="E61" i="1"/>
  <c r="G60" i="1"/>
  <c r="F60" i="1"/>
  <c r="E60" i="1"/>
  <c r="G59" i="1"/>
  <c r="F59" i="1"/>
  <c r="E59" i="1"/>
  <c r="G58" i="1"/>
  <c r="F58" i="1"/>
  <c r="E58" i="1"/>
  <c r="G57" i="1"/>
  <c r="F57" i="1"/>
  <c r="E57" i="1"/>
  <c r="G56" i="1"/>
  <c r="F56" i="1"/>
  <c r="E56" i="1"/>
  <c r="G55" i="1"/>
  <c r="F55" i="1"/>
  <c r="E55" i="1"/>
  <c r="G54" i="1"/>
  <c r="F54" i="1"/>
  <c r="E54" i="1"/>
  <c r="G53" i="1"/>
  <c r="F53" i="1"/>
  <c r="E53" i="1"/>
  <c r="G52" i="1"/>
  <c r="F52" i="1"/>
  <c r="E52" i="1"/>
  <c r="G51" i="1"/>
  <c r="F51" i="1"/>
  <c r="E51" i="1"/>
  <c r="G50" i="1"/>
  <c r="F50" i="1"/>
  <c r="E50" i="1"/>
  <c r="G49" i="1"/>
  <c r="F49" i="1"/>
  <c r="E49" i="1"/>
  <c r="G48" i="1"/>
  <c r="F48" i="1"/>
  <c r="E48" i="1"/>
  <c r="G47" i="1"/>
  <c r="F47" i="1"/>
  <c r="E47" i="1"/>
  <c r="G46" i="1"/>
  <c r="F46" i="1"/>
  <c r="E46" i="1"/>
  <c r="G45" i="1"/>
  <c r="F45" i="1"/>
  <c r="E45" i="1"/>
  <c r="G44" i="1"/>
  <c r="F44" i="1"/>
  <c r="E44" i="1"/>
  <c r="G43" i="1"/>
  <c r="F43" i="1"/>
  <c r="E43" i="1"/>
  <c r="G42" i="1"/>
  <c r="F42" i="1"/>
  <c r="E42" i="1"/>
  <c r="G41" i="1"/>
  <c r="F41" i="1"/>
  <c r="E41" i="1"/>
  <c r="G40" i="1"/>
  <c r="F40" i="1"/>
  <c r="E40" i="1"/>
  <c r="G39" i="1"/>
  <c r="F39" i="1"/>
  <c r="E39" i="1"/>
  <c r="G38" i="1"/>
  <c r="F38" i="1"/>
  <c r="E38" i="1"/>
  <c r="G37" i="1"/>
  <c r="F37" i="1"/>
  <c r="E37" i="1"/>
  <c r="G36" i="1"/>
  <c r="F36" i="1"/>
  <c r="E36" i="1"/>
  <c r="G35" i="1"/>
  <c r="F35" i="1"/>
  <c r="E35" i="1"/>
  <c r="G34" i="1"/>
  <c r="F34" i="1"/>
  <c r="E34" i="1"/>
  <c r="G33" i="1"/>
  <c r="F33" i="1"/>
  <c r="E33" i="1"/>
  <c r="G32" i="1"/>
  <c r="F32" i="1"/>
  <c r="E32" i="1"/>
  <c r="G31" i="1"/>
  <c r="F31" i="1"/>
  <c r="E31" i="1"/>
  <c r="G30" i="1"/>
  <c r="F30" i="1"/>
  <c r="E30" i="1"/>
  <c r="G29" i="1"/>
  <c r="F29" i="1"/>
  <c r="E29" i="1"/>
  <c r="G28" i="1"/>
  <c r="F28" i="1"/>
  <c r="E28" i="1"/>
  <c r="G27" i="1"/>
  <c r="F27" i="1"/>
  <c r="E27" i="1"/>
</calcChain>
</file>

<file path=xl/sharedStrings.xml><?xml version="1.0" encoding="utf-8"?>
<sst xmlns="http://schemas.openxmlformats.org/spreadsheetml/2006/main" count="45" uniqueCount="43">
  <si>
    <t>DTI test bench – torque vs. speed, 550 V DC (nominal), 2026-10-07</t>
  </si>
  <si>
    <t>Peak torque capability measured in a continuous speed sweep at constant phase current. Curves are filtered and interpolated onto a 250 RPM grid; grey italic cells are held constant below the first measured point.</t>
  </si>
  <si>
    <t>Test conditions</t>
  </si>
  <si>
    <t>Parameter</t>
  </si>
  <si>
    <t>30 Apk</t>
  </si>
  <si>
    <t>60 Apk</t>
  </si>
  <si>
    <t>107 Apk</t>
  </si>
  <si>
    <t>Phase current setpoint [Apk]</t>
  </si>
  <si>
    <t>Measured phase current, median [Apk]</t>
  </si>
  <si>
    <t>DC-link voltage, nominal [V]</t>
  </si>
  <si>
    <t>DC-link voltage during sweep, min–max (avg) [V]</t>
  </si>
  <si>
    <t>518–563 (541)</t>
  </si>
  <si>
    <t>516–546 (533)</t>
  </si>
  <si>
    <t>513–542 (526)</t>
  </si>
  <si>
    <t>Speed range at full current [RPM]</t>
  </si>
  <si>
    <t>2574–19892</t>
  </si>
  <si>
    <t>3492–20355</t>
  </si>
  <si>
    <t>4888–20537</t>
  </si>
  <si>
    <t>Sweep duration at full current [s]</t>
  </si>
  <si>
    <t>Motor winding temp. at start [°C]</t>
  </si>
  <si>
    <t>Motor winding temp. at end [°C]</t>
  </si>
  <si>
    <t>Motor winding temp. max [°C]</t>
  </si>
  <si>
    <t>Inverter temp. start → end [°C]</t>
  </si>
  <si>
    <t>33 → 36</t>
  </si>
  <si>
    <t>34 → 42</t>
  </si>
  <si>
    <t>40 → 65</t>
  </si>
  <si>
    <t>Ambient temp. [°C]</t>
  </si>
  <si>
    <t>General test setup:</t>
  </si>
  <si>
    <t>• Each curve is a single transient sweep of the stated duration – not thermally stabilised; values represent short-term (peak) capability.</t>
  </si>
  <si>
    <t>• Motor temperature is the inverter-reported motor sensor value.</t>
  </si>
  <si>
    <t>Torque and power vs. speed</t>
  </si>
  <si>
    <t>Speed [RPM]</t>
  </si>
  <si>
    <t>Torque 30 Apk [Nm]</t>
  </si>
  <si>
    <t>Torque 60 Apk [Nm]</t>
  </si>
  <si>
    <t>Torque 107 Apk [Nm]</t>
  </si>
  <si>
    <t>Power 30 Apk [kW]</t>
  </si>
  <si>
    <t>Power 60 Apk [kW]</t>
  </si>
  <si>
    <t>Power 107 Apk [kW]</t>
  </si>
  <si>
    <t>20 °C</t>
  </si>
  <si>
    <t>• Motor operated in current control at a fixed phase-current setpoint; shaft speed imposed by the load machine and ramped continuously.</t>
  </si>
  <si>
    <t>Applies to: DTI F-MOT-A, F-MOT-B and F-MOT-C motors</t>
  </si>
  <si>
    <t>• Torque measurement accuracy: ±7 %.</t>
  </si>
  <si>
    <t>• 550 V / 120 Apk setpoint: the inverter's junction-temperature protection limited the phase current to ~107 Apk (inverter limit, not a motor limit); the curve is therefore labelled 107 Apk.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</si>
</sst>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i/>
      <sz val="11"/>
      <color rgb="FF808080"/>
      <name val="Arial"/>
      <family val="2"/>
    </font>
    <font>
      <b/>
      <sz val="12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7474F"/>
        <bgColor rgb="FF333399"/>
      </patternFill>
    </fill>
    <fill>
      <patternFill patternType="solid">
        <fgColor rgb="FFEEEEEE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1" fontId="5" fillId="0" borderId="0" xfId="0" applyNumberFormat="1" applyFont="1"/>
    <xf numFmtId="2" fontId="2" fillId="3" borderId="0" xfId="0" applyNumberFormat="1" applyFont="1" applyFill="1"/>
    <xf numFmtId="2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1565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78787"/>
      <rgbColor rgb="FF003366"/>
      <rgbColor rgb="FF2E7D32"/>
      <rgbColor rgb="FF003300"/>
      <rgbColor rgb="FF333300"/>
      <rgbColor rgb="FFC62828"/>
      <rgbColor rgb="FF993366"/>
      <rgbColor rgb="FF333399"/>
      <rgbColor rgb="FF3747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Torque vs. speed (550 V DC)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30 Apk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curve'!$A$27:$A$104</c:f>
              <c:numCache>
                <c:formatCode>0</c:formatCode>
                <c:ptCount val="78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</c:numCache>
            </c:numRef>
          </c:xVal>
          <c:yVal>
            <c:numRef>
              <c:f>'Torque curve'!$B$27:$B$104</c:f>
              <c:numCache>
                <c:formatCode>0.00</c:formatCode>
                <c:ptCount val="78"/>
                <c:pt idx="0">
                  <c:v>8.0730000000000004</c:v>
                </c:pt>
                <c:pt idx="1">
                  <c:v>8.0730000000000004</c:v>
                </c:pt>
                <c:pt idx="2">
                  <c:v>8.0730000000000004</c:v>
                </c:pt>
                <c:pt idx="3">
                  <c:v>8.0730000000000004</c:v>
                </c:pt>
                <c:pt idx="4">
                  <c:v>8.0730000000000004</c:v>
                </c:pt>
                <c:pt idx="5">
                  <c:v>8.0730000000000004</c:v>
                </c:pt>
                <c:pt idx="6">
                  <c:v>8.0730000000000004</c:v>
                </c:pt>
                <c:pt idx="7">
                  <c:v>8.0730000000000004</c:v>
                </c:pt>
                <c:pt idx="8">
                  <c:v>8.0730000000000004</c:v>
                </c:pt>
                <c:pt idx="9">
                  <c:v>8.0730000000000004</c:v>
                </c:pt>
                <c:pt idx="10">
                  <c:v>8.0960000000000001</c:v>
                </c:pt>
                <c:pt idx="11">
                  <c:v>8.1069999999999993</c:v>
                </c:pt>
                <c:pt idx="12">
                  <c:v>8.1120000000000001</c:v>
                </c:pt>
                <c:pt idx="13">
                  <c:v>8.1080000000000005</c:v>
                </c:pt>
                <c:pt idx="14">
                  <c:v>8.0909999999999993</c:v>
                </c:pt>
                <c:pt idx="15">
                  <c:v>8.0540000000000003</c:v>
                </c:pt>
                <c:pt idx="16">
                  <c:v>7.9989999999999997</c:v>
                </c:pt>
                <c:pt idx="17">
                  <c:v>7.9409999999999998</c:v>
                </c:pt>
                <c:pt idx="18">
                  <c:v>7.8810000000000002</c:v>
                </c:pt>
                <c:pt idx="19">
                  <c:v>7.8520000000000003</c:v>
                </c:pt>
                <c:pt idx="20">
                  <c:v>7.8609999999999998</c:v>
                </c:pt>
                <c:pt idx="21">
                  <c:v>7.8890000000000002</c:v>
                </c:pt>
                <c:pt idx="22">
                  <c:v>7.9409999999999998</c:v>
                </c:pt>
                <c:pt idx="23">
                  <c:v>7.9640000000000004</c:v>
                </c:pt>
                <c:pt idx="24">
                  <c:v>7.92</c:v>
                </c:pt>
                <c:pt idx="25">
                  <c:v>7.8680000000000003</c:v>
                </c:pt>
                <c:pt idx="26">
                  <c:v>7.8390000000000004</c:v>
                </c:pt>
                <c:pt idx="27">
                  <c:v>7.7919999999999998</c:v>
                </c:pt>
                <c:pt idx="28">
                  <c:v>7.7709999999999999</c:v>
                </c:pt>
                <c:pt idx="29">
                  <c:v>7.7320000000000002</c:v>
                </c:pt>
                <c:pt idx="30">
                  <c:v>7.6760000000000002</c:v>
                </c:pt>
                <c:pt idx="31">
                  <c:v>7.6630000000000003</c:v>
                </c:pt>
                <c:pt idx="32">
                  <c:v>7.6689999999999996</c:v>
                </c:pt>
                <c:pt idx="33">
                  <c:v>7.665</c:v>
                </c:pt>
                <c:pt idx="34">
                  <c:v>7.61</c:v>
                </c:pt>
                <c:pt idx="35">
                  <c:v>7.5650000000000004</c:v>
                </c:pt>
                <c:pt idx="36">
                  <c:v>7.5359999999999996</c:v>
                </c:pt>
                <c:pt idx="37">
                  <c:v>7.4909999999999997</c:v>
                </c:pt>
                <c:pt idx="38">
                  <c:v>7.4820000000000002</c:v>
                </c:pt>
                <c:pt idx="39">
                  <c:v>7.4950000000000001</c:v>
                </c:pt>
                <c:pt idx="40">
                  <c:v>7.4889999999999999</c:v>
                </c:pt>
                <c:pt idx="41">
                  <c:v>7.5110000000000001</c:v>
                </c:pt>
                <c:pt idx="42">
                  <c:v>7.5279999999999996</c:v>
                </c:pt>
                <c:pt idx="43">
                  <c:v>7.444</c:v>
                </c:pt>
                <c:pt idx="44">
                  <c:v>7.399</c:v>
                </c:pt>
                <c:pt idx="45">
                  <c:v>7.3710000000000004</c:v>
                </c:pt>
                <c:pt idx="46">
                  <c:v>7.3540000000000001</c:v>
                </c:pt>
                <c:pt idx="47">
                  <c:v>7.3890000000000002</c:v>
                </c:pt>
                <c:pt idx="48">
                  <c:v>7.49</c:v>
                </c:pt>
                <c:pt idx="49">
                  <c:v>7.5830000000000002</c:v>
                </c:pt>
                <c:pt idx="50">
                  <c:v>7.6779999999999999</c:v>
                </c:pt>
                <c:pt idx="51">
                  <c:v>7.7350000000000003</c:v>
                </c:pt>
                <c:pt idx="52">
                  <c:v>7.7549999999999999</c:v>
                </c:pt>
                <c:pt idx="53">
                  <c:v>7.7960000000000003</c:v>
                </c:pt>
                <c:pt idx="54">
                  <c:v>7.8380000000000001</c:v>
                </c:pt>
                <c:pt idx="55">
                  <c:v>7.84</c:v>
                </c:pt>
                <c:pt idx="56">
                  <c:v>7.81</c:v>
                </c:pt>
                <c:pt idx="57">
                  <c:v>7.758</c:v>
                </c:pt>
                <c:pt idx="58">
                  <c:v>7.6840000000000002</c:v>
                </c:pt>
                <c:pt idx="59">
                  <c:v>7.577</c:v>
                </c:pt>
                <c:pt idx="60">
                  <c:v>7.3860000000000001</c:v>
                </c:pt>
                <c:pt idx="61">
                  <c:v>7.1360000000000001</c:v>
                </c:pt>
                <c:pt idx="62">
                  <c:v>6.8609999999999998</c:v>
                </c:pt>
                <c:pt idx="63">
                  <c:v>6.5789999999999997</c:v>
                </c:pt>
                <c:pt idx="64">
                  <c:v>6.3449999999999998</c:v>
                </c:pt>
                <c:pt idx="65">
                  <c:v>6.1050000000000004</c:v>
                </c:pt>
                <c:pt idx="66">
                  <c:v>5.8289999999999997</c:v>
                </c:pt>
                <c:pt idx="67">
                  <c:v>5.5389999999999997</c:v>
                </c:pt>
                <c:pt idx="68">
                  <c:v>5.2119999999999997</c:v>
                </c:pt>
                <c:pt idx="69">
                  <c:v>4.9160000000000004</c:v>
                </c:pt>
                <c:pt idx="70">
                  <c:v>4.5739999999999998</c:v>
                </c:pt>
                <c:pt idx="71">
                  <c:v>4.0469999999999997</c:v>
                </c:pt>
                <c:pt idx="72">
                  <c:v>3.4929999999999999</c:v>
                </c:pt>
                <c:pt idx="73">
                  <c:v>2.93</c:v>
                </c:pt>
                <c:pt idx="74">
                  <c:v>2.355</c:v>
                </c:pt>
                <c:pt idx="75">
                  <c:v>1.788</c:v>
                </c:pt>
                <c:pt idx="76">
                  <c:v>1.216</c:v>
                </c:pt>
                <c:pt idx="77">
                  <c:v>0.59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D4-AB43-B3D3-6A52240B322F}"/>
            </c:ext>
          </c:extLst>
        </c:ser>
        <c:ser>
          <c:idx val="1"/>
          <c:order val="1"/>
          <c:tx>
            <c:v>60 Apk</c:v>
          </c:tx>
          <c:spPr>
            <a:ln w="2808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curve'!$C$27:$C$108</c:f>
              <c:numCache>
                <c:formatCode>0.00</c:formatCode>
                <c:ptCount val="82"/>
                <c:pt idx="0">
                  <c:v>16.056999999999999</c:v>
                </c:pt>
                <c:pt idx="1">
                  <c:v>16.056999999999999</c:v>
                </c:pt>
                <c:pt idx="2">
                  <c:v>16.056999999999999</c:v>
                </c:pt>
                <c:pt idx="3">
                  <c:v>16.056999999999999</c:v>
                </c:pt>
                <c:pt idx="4">
                  <c:v>16.056999999999999</c:v>
                </c:pt>
                <c:pt idx="5">
                  <c:v>16.056999999999999</c:v>
                </c:pt>
                <c:pt idx="6">
                  <c:v>16.056999999999999</c:v>
                </c:pt>
                <c:pt idx="7">
                  <c:v>16.056999999999999</c:v>
                </c:pt>
                <c:pt idx="8">
                  <c:v>16.056999999999999</c:v>
                </c:pt>
                <c:pt idx="9">
                  <c:v>16.056999999999999</c:v>
                </c:pt>
                <c:pt idx="10">
                  <c:v>16.056999999999999</c:v>
                </c:pt>
                <c:pt idx="11">
                  <c:v>16.123999999999999</c:v>
                </c:pt>
                <c:pt idx="12">
                  <c:v>16.256</c:v>
                </c:pt>
                <c:pt idx="13">
                  <c:v>16.268000000000001</c:v>
                </c:pt>
                <c:pt idx="14">
                  <c:v>16.253</c:v>
                </c:pt>
                <c:pt idx="15">
                  <c:v>16.187000000000001</c:v>
                </c:pt>
                <c:pt idx="16">
                  <c:v>16.111000000000001</c:v>
                </c:pt>
                <c:pt idx="17">
                  <c:v>16.02</c:v>
                </c:pt>
                <c:pt idx="18">
                  <c:v>15.891999999999999</c:v>
                </c:pt>
                <c:pt idx="19">
                  <c:v>15.837999999999999</c:v>
                </c:pt>
                <c:pt idx="20">
                  <c:v>15.906000000000001</c:v>
                </c:pt>
                <c:pt idx="21">
                  <c:v>15.972</c:v>
                </c:pt>
                <c:pt idx="22">
                  <c:v>16.027999999999999</c:v>
                </c:pt>
                <c:pt idx="23">
                  <c:v>16.097999999999999</c:v>
                </c:pt>
                <c:pt idx="24">
                  <c:v>16.094000000000001</c:v>
                </c:pt>
                <c:pt idx="25">
                  <c:v>16.106000000000002</c:v>
                </c:pt>
                <c:pt idx="26">
                  <c:v>16.114999999999998</c:v>
                </c:pt>
                <c:pt idx="27">
                  <c:v>16.106999999999999</c:v>
                </c:pt>
                <c:pt idx="28">
                  <c:v>16.068000000000001</c:v>
                </c:pt>
                <c:pt idx="29">
                  <c:v>15.933</c:v>
                </c:pt>
                <c:pt idx="30">
                  <c:v>15.848000000000001</c:v>
                </c:pt>
                <c:pt idx="31">
                  <c:v>15.815</c:v>
                </c:pt>
                <c:pt idx="32">
                  <c:v>15.81</c:v>
                </c:pt>
                <c:pt idx="33">
                  <c:v>15.85</c:v>
                </c:pt>
                <c:pt idx="34">
                  <c:v>15.853999999999999</c:v>
                </c:pt>
                <c:pt idx="35">
                  <c:v>15.781000000000001</c:v>
                </c:pt>
                <c:pt idx="36">
                  <c:v>15.756</c:v>
                </c:pt>
                <c:pt idx="37">
                  <c:v>15.753</c:v>
                </c:pt>
                <c:pt idx="38">
                  <c:v>15.762</c:v>
                </c:pt>
                <c:pt idx="39">
                  <c:v>15.816000000000001</c:v>
                </c:pt>
                <c:pt idx="40">
                  <c:v>15.885</c:v>
                </c:pt>
                <c:pt idx="41">
                  <c:v>15.933999999999999</c:v>
                </c:pt>
                <c:pt idx="42">
                  <c:v>15.99</c:v>
                </c:pt>
                <c:pt idx="43">
                  <c:v>16.047999999999998</c:v>
                </c:pt>
                <c:pt idx="44">
                  <c:v>16.085999999999999</c:v>
                </c:pt>
                <c:pt idx="45">
                  <c:v>16.077999999999999</c:v>
                </c:pt>
                <c:pt idx="46">
                  <c:v>15.994999999999999</c:v>
                </c:pt>
                <c:pt idx="47">
                  <c:v>15.962</c:v>
                </c:pt>
                <c:pt idx="48">
                  <c:v>15.98</c:v>
                </c:pt>
                <c:pt idx="49">
                  <c:v>16.091000000000001</c:v>
                </c:pt>
                <c:pt idx="50">
                  <c:v>16.207000000000001</c:v>
                </c:pt>
                <c:pt idx="51">
                  <c:v>16.335000000000001</c:v>
                </c:pt>
                <c:pt idx="52">
                  <c:v>16.419</c:v>
                </c:pt>
                <c:pt idx="53">
                  <c:v>16.408000000000001</c:v>
                </c:pt>
                <c:pt idx="54">
                  <c:v>16.312000000000001</c:v>
                </c:pt>
                <c:pt idx="55">
                  <c:v>16.114999999999998</c:v>
                </c:pt>
                <c:pt idx="56">
                  <c:v>15.87</c:v>
                </c:pt>
                <c:pt idx="57">
                  <c:v>15.739000000000001</c:v>
                </c:pt>
                <c:pt idx="58">
                  <c:v>15.643000000000001</c:v>
                </c:pt>
                <c:pt idx="59">
                  <c:v>15.504</c:v>
                </c:pt>
                <c:pt idx="60">
                  <c:v>15.352</c:v>
                </c:pt>
                <c:pt idx="61">
                  <c:v>15.222</c:v>
                </c:pt>
                <c:pt idx="62">
                  <c:v>15.055</c:v>
                </c:pt>
                <c:pt idx="63">
                  <c:v>14.768000000000001</c:v>
                </c:pt>
                <c:pt idx="64">
                  <c:v>14.473000000000001</c:v>
                </c:pt>
                <c:pt idx="65">
                  <c:v>14.257999999999999</c:v>
                </c:pt>
                <c:pt idx="66">
                  <c:v>14.07</c:v>
                </c:pt>
                <c:pt idx="67">
                  <c:v>13.913</c:v>
                </c:pt>
                <c:pt idx="68">
                  <c:v>13.77</c:v>
                </c:pt>
                <c:pt idx="69">
                  <c:v>13.483000000000001</c:v>
                </c:pt>
                <c:pt idx="70">
                  <c:v>13.278</c:v>
                </c:pt>
                <c:pt idx="71">
                  <c:v>13.249000000000001</c:v>
                </c:pt>
                <c:pt idx="72">
                  <c:v>13.159000000000001</c:v>
                </c:pt>
                <c:pt idx="73">
                  <c:v>12.920999999999999</c:v>
                </c:pt>
                <c:pt idx="74">
                  <c:v>12.619</c:v>
                </c:pt>
                <c:pt idx="75">
                  <c:v>12.178000000000001</c:v>
                </c:pt>
                <c:pt idx="76">
                  <c:v>11.759</c:v>
                </c:pt>
                <c:pt idx="77">
                  <c:v>11.561999999999999</c:v>
                </c:pt>
                <c:pt idx="78">
                  <c:v>11.369</c:v>
                </c:pt>
                <c:pt idx="79">
                  <c:v>11.146000000000001</c:v>
                </c:pt>
                <c:pt idx="80">
                  <c:v>10.959</c:v>
                </c:pt>
                <c:pt idx="81">
                  <c:v>10.744999999999999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D4-AB43-B3D3-6A52240B322F}"/>
            </c:ext>
          </c:extLst>
        </c:ser>
        <c:ser>
          <c:idx val="2"/>
          <c:order val="2"/>
          <c:tx>
            <c:v>107 Apk</c:v>
          </c:tx>
          <c:spPr>
            <a:ln w="28080">
              <a:solidFill>
                <a:srgbClr val="C6282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curve'!$A$27:$A$109</c:f>
              <c:numCache>
                <c:formatCode>0</c:formatCode>
                <c:ptCount val="83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  <c:pt idx="82">
                  <c:v>20500</c:v>
                </c:pt>
              </c:numCache>
            </c:numRef>
          </c:xVal>
          <c:yVal>
            <c:numRef>
              <c:f>'Torque curve'!$D$27:$D$109</c:f>
              <c:numCache>
                <c:formatCode>0.00</c:formatCode>
                <c:ptCount val="83"/>
                <c:pt idx="0">
                  <c:v>28.074000000000002</c:v>
                </c:pt>
                <c:pt idx="1">
                  <c:v>28.074000000000002</c:v>
                </c:pt>
                <c:pt idx="2">
                  <c:v>28.074000000000002</c:v>
                </c:pt>
                <c:pt idx="3">
                  <c:v>28.074000000000002</c:v>
                </c:pt>
                <c:pt idx="4">
                  <c:v>28.074000000000002</c:v>
                </c:pt>
                <c:pt idx="5">
                  <c:v>28.074000000000002</c:v>
                </c:pt>
                <c:pt idx="6">
                  <c:v>28.074000000000002</c:v>
                </c:pt>
                <c:pt idx="7">
                  <c:v>28.074000000000002</c:v>
                </c:pt>
                <c:pt idx="8">
                  <c:v>28.074000000000002</c:v>
                </c:pt>
                <c:pt idx="9">
                  <c:v>28.074000000000002</c:v>
                </c:pt>
                <c:pt idx="10">
                  <c:v>28.074000000000002</c:v>
                </c:pt>
                <c:pt idx="11">
                  <c:v>28.074000000000002</c:v>
                </c:pt>
                <c:pt idx="12">
                  <c:v>28.074000000000002</c:v>
                </c:pt>
                <c:pt idx="13">
                  <c:v>28.074000000000002</c:v>
                </c:pt>
                <c:pt idx="14">
                  <c:v>28.074000000000002</c:v>
                </c:pt>
                <c:pt idx="15">
                  <c:v>28.074000000000002</c:v>
                </c:pt>
                <c:pt idx="16">
                  <c:v>28.074000000000002</c:v>
                </c:pt>
                <c:pt idx="17">
                  <c:v>28.074000000000002</c:v>
                </c:pt>
                <c:pt idx="18">
                  <c:v>28.074000000000002</c:v>
                </c:pt>
                <c:pt idx="19">
                  <c:v>28.074000000000002</c:v>
                </c:pt>
                <c:pt idx="20">
                  <c:v>28.074000000000002</c:v>
                </c:pt>
                <c:pt idx="21">
                  <c:v>28.074000000000002</c:v>
                </c:pt>
                <c:pt idx="22">
                  <c:v>28.074000000000002</c:v>
                </c:pt>
                <c:pt idx="23">
                  <c:v>28.074000000000002</c:v>
                </c:pt>
                <c:pt idx="24">
                  <c:v>28.074000000000002</c:v>
                </c:pt>
                <c:pt idx="25">
                  <c:v>28.074000000000002</c:v>
                </c:pt>
                <c:pt idx="26">
                  <c:v>28.074000000000002</c:v>
                </c:pt>
                <c:pt idx="27">
                  <c:v>28.074000000000002</c:v>
                </c:pt>
                <c:pt idx="28">
                  <c:v>28.074000000000002</c:v>
                </c:pt>
                <c:pt idx="29">
                  <c:v>28.074000000000002</c:v>
                </c:pt>
                <c:pt idx="30">
                  <c:v>28.074000000000002</c:v>
                </c:pt>
                <c:pt idx="31">
                  <c:v>28.023</c:v>
                </c:pt>
                <c:pt idx="32">
                  <c:v>27.866</c:v>
                </c:pt>
                <c:pt idx="33">
                  <c:v>27.754999999999999</c:v>
                </c:pt>
                <c:pt idx="34">
                  <c:v>27.623999999999999</c:v>
                </c:pt>
                <c:pt idx="35">
                  <c:v>27.562999999999999</c:v>
                </c:pt>
                <c:pt idx="36">
                  <c:v>27.567</c:v>
                </c:pt>
                <c:pt idx="37">
                  <c:v>27.608000000000001</c:v>
                </c:pt>
                <c:pt idx="38">
                  <c:v>27.684000000000001</c:v>
                </c:pt>
                <c:pt idx="39">
                  <c:v>27.687000000000001</c:v>
                </c:pt>
                <c:pt idx="40">
                  <c:v>27.649000000000001</c:v>
                </c:pt>
                <c:pt idx="41">
                  <c:v>27.663</c:v>
                </c:pt>
                <c:pt idx="42">
                  <c:v>27.672999999999998</c:v>
                </c:pt>
                <c:pt idx="43">
                  <c:v>27.645</c:v>
                </c:pt>
                <c:pt idx="44">
                  <c:v>27.640999999999998</c:v>
                </c:pt>
                <c:pt idx="45">
                  <c:v>27.623000000000001</c:v>
                </c:pt>
                <c:pt idx="46">
                  <c:v>27.603000000000002</c:v>
                </c:pt>
                <c:pt idx="47">
                  <c:v>27.594000000000001</c:v>
                </c:pt>
                <c:pt idx="48">
                  <c:v>27.553000000000001</c:v>
                </c:pt>
                <c:pt idx="49">
                  <c:v>27.460999999999999</c:v>
                </c:pt>
                <c:pt idx="50">
                  <c:v>27.291</c:v>
                </c:pt>
                <c:pt idx="51">
                  <c:v>27.010999999999999</c:v>
                </c:pt>
                <c:pt idx="52">
                  <c:v>26.58</c:v>
                </c:pt>
                <c:pt idx="53">
                  <c:v>26.19</c:v>
                </c:pt>
                <c:pt idx="54">
                  <c:v>25.934999999999999</c:v>
                </c:pt>
                <c:pt idx="55">
                  <c:v>25.745000000000001</c:v>
                </c:pt>
                <c:pt idx="56">
                  <c:v>25.542000000000002</c:v>
                </c:pt>
                <c:pt idx="57">
                  <c:v>25.32</c:v>
                </c:pt>
                <c:pt idx="58">
                  <c:v>25.021999999999998</c:v>
                </c:pt>
                <c:pt idx="59">
                  <c:v>24.664999999999999</c:v>
                </c:pt>
                <c:pt idx="60">
                  <c:v>24.289000000000001</c:v>
                </c:pt>
                <c:pt idx="61">
                  <c:v>23.870999999999999</c:v>
                </c:pt>
                <c:pt idx="62">
                  <c:v>23.507999999999999</c:v>
                </c:pt>
                <c:pt idx="63">
                  <c:v>23.204999999999998</c:v>
                </c:pt>
                <c:pt idx="64">
                  <c:v>22.867000000000001</c:v>
                </c:pt>
                <c:pt idx="65">
                  <c:v>22.541</c:v>
                </c:pt>
                <c:pt idx="66">
                  <c:v>22.202000000000002</c:v>
                </c:pt>
                <c:pt idx="67">
                  <c:v>21.803000000000001</c:v>
                </c:pt>
                <c:pt idx="68">
                  <c:v>21.422000000000001</c:v>
                </c:pt>
                <c:pt idx="69">
                  <c:v>21.137</c:v>
                </c:pt>
                <c:pt idx="70">
                  <c:v>20.818000000000001</c:v>
                </c:pt>
                <c:pt idx="71">
                  <c:v>20.431000000000001</c:v>
                </c:pt>
                <c:pt idx="72">
                  <c:v>20.123000000000001</c:v>
                </c:pt>
                <c:pt idx="73">
                  <c:v>19.893999999999998</c:v>
                </c:pt>
                <c:pt idx="74">
                  <c:v>19.696000000000002</c:v>
                </c:pt>
                <c:pt idx="75">
                  <c:v>19.568000000000001</c:v>
                </c:pt>
                <c:pt idx="76">
                  <c:v>19.408000000000001</c:v>
                </c:pt>
                <c:pt idx="77">
                  <c:v>19.151</c:v>
                </c:pt>
                <c:pt idx="78">
                  <c:v>18.850999999999999</c:v>
                </c:pt>
                <c:pt idx="79">
                  <c:v>18.545000000000002</c:v>
                </c:pt>
                <c:pt idx="80">
                  <c:v>18.279</c:v>
                </c:pt>
                <c:pt idx="81">
                  <c:v>18.059000000000001</c:v>
                </c:pt>
                <c:pt idx="82">
                  <c:v>17.78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9D4-AB43-B3D3-6A52240B3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415"/>
        <c:axId val="36984356"/>
      </c:scatterChart>
      <c:valAx>
        <c:axId val="1978415"/>
        <c:scaling>
          <c:orientation val="minMax"/>
          <c:max val="2100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Speed [RPM]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36984356"/>
        <c:crosses val="autoZero"/>
        <c:crossBetween val="midCat"/>
        <c:majorUnit val="2000"/>
      </c:valAx>
      <c:valAx>
        <c:axId val="36984356"/>
        <c:scaling>
          <c:orientation val="minMax"/>
          <c:max val="32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Torque [Nm]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1978415"/>
        <c:crosses val="autoZero"/>
        <c:crossBetween val="midCat"/>
        <c:majorUnit val="4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HU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Mechanical power vs. speed (550 V DC)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30 Apk</c:v>
          </c:tx>
          <c:spPr>
            <a:ln w="28080">
              <a:solidFill>
                <a:srgbClr val="2E7D32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curve'!$A$27:$A$104</c:f>
              <c:numCache>
                <c:formatCode>0</c:formatCode>
                <c:ptCount val="78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</c:numCache>
            </c:numRef>
          </c:xVal>
          <c:yVal>
            <c:numRef>
              <c:f>'Torque curve'!$E$27:$E$104</c:f>
              <c:numCache>
                <c:formatCode>0.00</c:formatCode>
                <c:ptCount val="78"/>
                <c:pt idx="0">
                  <c:v>0</c:v>
                </c:pt>
                <c:pt idx="1">
                  <c:v>0.21135064577025331</c:v>
                </c:pt>
                <c:pt idx="2">
                  <c:v>0.42270129154050662</c:v>
                </c:pt>
                <c:pt idx="3">
                  <c:v>0.63405193731075993</c:v>
                </c:pt>
                <c:pt idx="4">
                  <c:v>0.84540258308101324</c:v>
                </c:pt>
                <c:pt idx="5">
                  <c:v>1.0567532288512667</c:v>
                </c:pt>
                <c:pt idx="6">
                  <c:v>1.2681038746215199</c:v>
                </c:pt>
                <c:pt idx="7">
                  <c:v>1.4794545203917733</c:v>
                </c:pt>
                <c:pt idx="8">
                  <c:v>1.6908051661620265</c:v>
                </c:pt>
                <c:pt idx="9">
                  <c:v>1.9021558119322799</c:v>
                </c:pt>
                <c:pt idx="10">
                  <c:v>2.1195278436219138</c:v>
                </c:pt>
                <c:pt idx="11">
                  <c:v>2.3346484005764743</c:v>
                </c:pt>
                <c:pt idx="12">
                  <c:v>2.5484599605920399</c:v>
                </c:pt>
                <c:pt idx="13">
                  <c:v>2.7594702671581546</c:v>
                </c:pt>
                <c:pt idx="14">
                  <c:v>2.9655063853560852</c:v>
                </c:pt>
                <c:pt idx="15">
                  <c:v>3.1627984040015238</c:v>
                </c:pt>
                <c:pt idx="16">
                  <c:v>3.3506132848086341</c:v>
                </c:pt>
                <c:pt idx="17">
                  <c:v>3.5342131954721778</c:v>
                </c:pt>
                <c:pt idx="18">
                  <c:v>3.7138337554411742</c:v>
                </c:pt>
                <c:pt idx="19">
                  <c:v>3.9057327066979504</c:v>
                </c:pt>
                <c:pt idx="20">
                  <c:v>4.116009974978228</c:v>
                </c:pt>
                <c:pt idx="21">
                  <c:v>4.3372042777297279</c:v>
                </c:pt>
                <c:pt idx="22">
                  <c:v>4.5736876647287001</c:v>
                </c:pt>
                <c:pt idx="23">
                  <c:v>4.7954317461945797</c:v>
                </c:pt>
                <c:pt idx="24">
                  <c:v>4.9762827632862328</c:v>
                </c:pt>
                <c:pt idx="25">
                  <c:v>5.1495939580092687</c:v>
                </c:pt>
                <c:pt idx="26">
                  <c:v>5.3358380424895842</c:v>
                </c:pt>
                <c:pt idx="27">
                  <c:v>5.5078402402736257</c:v>
                </c:pt>
                <c:pt idx="28">
                  <c:v>5.696440519244133</c:v>
                </c:pt>
                <c:pt idx="29">
                  <c:v>5.870275312742768</c:v>
                </c:pt>
                <c:pt idx="30">
                  <c:v>6.0287163022388128</c:v>
                </c:pt>
                <c:pt idx="31">
                  <c:v>6.2191229969851349</c:v>
                </c:pt>
                <c:pt idx="32">
                  <c:v>6.4247664161013667</c:v>
                </c:pt>
                <c:pt idx="33">
                  <c:v>6.6220846146855852</c:v>
                </c:pt>
                <c:pt idx="34">
                  <c:v>6.7737973599151919</c:v>
                </c:pt>
                <c:pt idx="35">
                  <c:v>6.9317932904519797</c:v>
                </c:pt>
                <c:pt idx="36">
                  <c:v>7.1025126712358038</c:v>
                </c:pt>
                <c:pt idx="37">
                  <c:v>7.2562150918126855</c:v>
                </c:pt>
                <c:pt idx="38">
                  <c:v>7.4433754741502964</c:v>
                </c:pt>
                <c:pt idx="39">
                  <c:v>7.6525270050630372</c:v>
                </c:pt>
                <c:pt idx="40">
                  <c:v>7.8424624609113209</c:v>
                </c:pt>
                <c:pt idx="41">
                  <c:v>8.0621383272135869</c:v>
                </c:pt>
                <c:pt idx="42">
                  <c:v>8.2774683236783861</c:v>
                </c:pt>
                <c:pt idx="43">
                  <c:v>8.3799889639405336</c:v>
                </c:pt>
                <c:pt idx="44">
                  <c:v>8.5230361494339881</c:v>
                </c:pt>
                <c:pt idx="45">
                  <c:v>8.683754793603887</c:v>
                </c:pt>
                <c:pt idx="46">
                  <c:v>8.8562544102247447</c:v>
                </c:pt>
                <c:pt idx="47">
                  <c:v>9.0918476793052019</c:v>
                </c:pt>
                <c:pt idx="48">
                  <c:v>9.412211590155021</c:v>
                </c:pt>
                <c:pt idx="49">
                  <c:v>9.7276013126366561</c:v>
                </c:pt>
                <c:pt idx="50">
                  <c:v>10.050478497609348</c:v>
                </c:pt>
                <c:pt idx="51">
                  <c:v>10.327593149594746</c:v>
                </c:pt>
                <c:pt idx="52">
                  <c:v>10.557322112388499</c:v>
                </c:pt>
                <c:pt idx="53">
                  <c:v>10.817236544595497</c:v>
                </c:pt>
                <c:pt idx="54">
                  <c:v>11.080711448476558</c:v>
                </c:pt>
                <c:pt idx="55">
                  <c:v>11.288789601899323</c:v>
                </c:pt>
                <c:pt idx="56">
                  <c:v>11.450058024783599</c:v>
                </c:pt>
                <c:pt idx="57">
                  <c:v>11.576926008111068</c:v>
                </c:pt>
                <c:pt idx="58">
                  <c:v>11.667665675922251</c:v>
                </c:pt>
                <c:pt idx="59">
                  <c:v>11.703558371989518</c:v>
                </c:pt>
                <c:pt idx="60">
                  <c:v>11.601901669707107</c:v>
                </c:pt>
                <c:pt idx="61">
                  <c:v>11.396022631141856</c:v>
                </c:pt>
                <c:pt idx="62">
                  <c:v>11.136474718077778</c:v>
                </c:pt>
                <c:pt idx="63">
                  <c:v>10.850982485682808</c:v>
                </c:pt>
                <c:pt idx="64">
                  <c:v>10.631149539747859</c:v>
                </c:pt>
                <c:pt idx="65">
                  <c:v>10.388854206339747</c:v>
                </c:pt>
                <c:pt idx="66">
                  <c:v>10.071788967776198</c:v>
                </c:pt>
                <c:pt idx="67">
                  <c:v>9.7157156204305739</c:v>
                </c:pt>
                <c:pt idx="68">
                  <c:v>9.2785891826223335</c:v>
                </c:pt>
                <c:pt idx="69">
                  <c:v>8.8803399539022685</c:v>
                </c:pt>
                <c:pt idx="70">
                  <c:v>8.3822927985531663</c:v>
                </c:pt>
                <c:pt idx="71">
                  <c:v>7.5224650692044195</c:v>
                </c:pt>
                <c:pt idx="72">
                  <c:v>6.5841498833934882</c:v>
                </c:pt>
                <c:pt idx="73">
                  <c:v>5.5996271056360074</c:v>
                </c:pt>
                <c:pt idx="74">
                  <c:v>4.5623779311757771</c:v>
                </c:pt>
                <c:pt idx="75">
                  <c:v>3.5107297903865939</c:v>
                </c:pt>
                <c:pt idx="76">
                  <c:v>2.4194452222846188</c:v>
                </c:pt>
                <c:pt idx="77">
                  <c:v>1.1893546187715358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BE-1048-A6F6-B314F7FEED59}"/>
            </c:ext>
          </c:extLst>
        </c:ser>
        <c:ser>
          <c:idx val="1"/>
          <c:order val="1"/>
          <c:tx>
            <c:v>60 Apk</c:v>
          </c:tx>
          <c:spPr>
            <a:ln w="28080">
              <a:solidFill>
                <a:srgbClr val="1565C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curve'!$A$27:$A$108</c:f>
              <c:numCache>
                <c:formatCode>0</c:formatCode>
                <c:ptCount val="82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</c:numCache>
            </c:numRef>
          </c:xVal>
          <c:yVal>
            <c:numRef>
              <c:f>'Torque curve'!$F$27:$F$108</c:f>
              <c:numCache>
                <c:formatCode>0.00</c:formatCode>
                <c:ptCount val="82"/>
                <c:pt idx="0">
                  <c:v>0</c:v>
                </c:pt>
                <c:pt idx="1">
                  <c:v>0.42037127698909421</c:v>
                </c:pt>
                <c:pt idx="2">
                  <c:v>0.84074255397818842</c:v>
                </c:pt>
                <c:pt idx="3">
                  <c:v>1.2611138309672825</c:v>
                </c:pt>
                <c:pt idx="4">
                  <c:v>1.6814851079563768</c:v>
                </c:pt>
                <c:pt idx="5">
                  <c:v>2.1018563849454712</c:v>
                </c:pt>
                <c:pt idx="6">
                  <c:v>2.5222276619345649</c:v>
                </c:pt>
                <c:pt idx="7">
                  <c:v>2.9425989389236591</c:v>
                </c:pt>
                <c:pt idx="8">
                  <c:v>3.3629702159127537</c:v>
                </c:pt>
                <c:pt idx="9">
                  <c:v>3.7833414929018483</c:v>
                </c:pt>
                <c:pt idx="10">
                  <c:v>4.2037127698909424</c:v>
                </c:pt>
                <c:pt idx="11">
                  <c:v>4.6433786617608339</c:v>
                </c:pt>
                <c:pt idx="12">
                  <c:v>5.1069730176755677</c:v>
                </c:pt>
                <c:pt idx="13">
                  <c:v>5.5366381729315313</c:v>
                </c:pt>
                <c:pt idx="14">
                  <c:v>5.9570356298594058</c:v>
                </c:pt>
                <c:pt idx="15">
                  <c:v>6.3566200354572482</c:v>
                </c:pt>
                <c:pt idx="16">
                  <c:v>6.7485598989313544</c:v>
                </c:pt>
                <c:pt idx="17">
                  <c:v>7.1298445273220361</c:v>
                </c:pt>
                <c:pt idx="18">
                  <c:v>7.4889285676273483</c:v>
                </c:pt>
                <c:pt idx="19">
                  <c:v>7.8781195375295647</c:v>
                </c:pt>
                <c:pt idx="20">
                  <c:v>8.3283621246665405</c:v>
                </c:pt>
                <c:pt idx="21">
                  <c:v>8.7810656260488305</c:v>
                </c:pt>
                <c:pt idx="22">
                  <c:v>9.2314652928184877</c:v>
                </c:pt>
                <c:pt idx="23">
                  <c:v>9.6932270530186262</c:v>
                </c:pt>
                <c:pt idx="24">
                  <c:v>10.112158433374827</c:v>
                </c:pt>
                <c:pt idx="25">
                  <c:v>10.541352349732753</c:v>
                </c:pt>
                <c:pt idx="26">
                  <c:v>10.969132549396562</c:v>
                </c:pt>
                <c:pt idx="27">
                  <c:v>11.385367396058429</c:v>
                </c:pt>
                <c:pt idx="28">
                  <c:v>11.778459176838854</c:v>
                </c:pt>
                <c:pt idx="29">
                  <c:v>12.096623972831157</c:v>
                </c:pt>
                <c:pt idx="30">
                  <c:v>12.446990093522759</c:v>
                </c:pt>
                <c:pt idx="31">
                  <c:v>12.835107685934998</c:v>
                </c:pt>
                <c:pt idx="32">
                  <c:v>13.24495462753457</c:v>
                </c:pt>
                <c:pt idx="33">
                  <c:v>13.693416978834511</c:v>
                </c:pt>
                <c:pt idx="34">
                  <c:v>14.111929480170231</c:v>
                </c:pt>
                <c:pt idx="35">
                  <c:v>14.460096486004321</c:v>
                </c:pt>
                <c:pt idx="36">
                  <c:v>14.849680154988233</c:v>
                </c:pt>
                <c:pt idx="37">
                  <c:v>15.259265297200002</c:v>
                </c:pt>
                <c:pt idx="38">
                  <c:v>15.680631411862734</c:v>
                </c:pt>
                <c:pt idx="39">
                  <c:v>16.148414557982253</c:v>
                </c:pt>
                <c:pt idx="40">
                  <c:v>16.634733100757956</c:v>
                </c:pt>
                <c:pt idx="41">
                  <c:v>17.103196925285751</c:v>
                </c:pt>
                <c:pt idx="42">
                  <c:v>17.581923285815279</c:v>
                </c:pt>
                <c:pt idx="43">
                  <c:v>18.06583327422322</c:v>
                </c:pt>
                <c:pt idx="44">
                  <c:v>18.529741789403314</c:v>
                </c:pt>
                <c:pt idx="45">
                  <c:v>18.941447506656264</c:v>
                </c:pt>
                <c:pt idx="46">
                  <c:v>19.262413556098018</c:v>
                </c:pt>
                <c:pt idx="47">
                  <c:v>19.640556591835111</c:v>
                </c:pt>
                <c:pt idx="48">
                  <c:v>20.081060241745959</c:v>
                </c:pt>
                <c:pt idx="49">
                  <c:v>20.641808350472953</c:v>
                </c:pt>
                <c:pt idx="50">
                  <c:v>21.214913390304076</c:v>
                </c:pt>
                <c:pt idx="51">
                  <c:v>21.810114298465439</c:v>
                </c:pt>
                <c:pt idx="52">
                  <c:v>22.352117571026021</c:v>
                </c:pt>
                <c:pt idx="53">
                  <c:v>22.766703081544758</c:v>
                </c:pt>
                <c:pt idx="54">
                  <c:v>23.060546714410521</c:v>
                </c:pt>
                <c:pt idx="55">
                  <c:v>23.203934239108108</c:v>
                </c:pt>
                <c:pt idx="56">
                  <c:v>23.266635192486007</c:v>
                </c:pt>
                <c:pt idx="57">
                  <c:v>23.486625218053632</c:v>
                </c:pt>
                <c:pt idx="58">
                  <c:v>23.752901375384145</c:v>
                </c:pt>
                <c:pt idx="59">
                  <c:v>23.947732479784278</c:v>
                </c:pt>
                <c:pt idx="60">
                  <c:v>24.114865208955251</c:v>
                </c:pt>
                <c:pt idx="61">
                  <c:v>24.30917271457978</c:v>
                </c:pt>
                <c:pt idx="62">
                  <c:v>24.436616656560407</c:v>
                </c:pt>
                <c:pt idx="63">
                  <c:v>24.357396161812382</c:v>
                </c:pt>
                <c:pt idx="64">
                  <c:v>24.249744253549377</c:v>
                </c:pt>
                <c:pt idx="65">
                  <c:v>24.262781863061772</c:v>
                </c:pt>
                <c:pt idx="66">
                  <c:v>24.311214749804613</c:v>
                </c:pt>
                <c:pt idx="67">
                  <c:v>24.404179712412091</c:v>
                </c:pt>
                <c:pt idx="68">
                  <c:v>24.513847475961157</c:v>
                </c:pt>
                <c:pt idx="69">
                  <c:v>24.355903905301929</c:v>
                </c:pt>
                <c:pt idx="70">
                  <c:v>24.333205898379742</c:v>
                </c:pt>
                <c:pt idx="71">
                  <c:v>24.626918631551607</c:v>
                </c:pt>
                <c:pt idx="72">
                  <c:v>24.804130637152856</c:v>
                </c:pt>
                <c:pt idx="73">
                  <c:v>24.693782195195514</c:v>
                </c:pt>
                <c:pt idx="74">
                  <c:v>24.446983912317254</c:v>
                </c:pt>
                <c:pt idx="75">
                  <c:v>23.911447084635316</c:v>
                </c:pt>
                <c:pt idx="76">
                  <c:v>23.396592408589505</c:v>
                </c:pt>
                <c:pt idx="77">
                  <c:v>23.307318817349998</c:v>
                </c:pt>
                <c:pt idx="78">
                  <c:v>23.215898471130529</c:v>
                </c:pt>
                <c:pt idx="79">
                  <c:v>23.052326213633627</c:v>
                </c:pt>
                <c:pt idx="80">
                  <c:v>22.952475927127026</c:v>
                </c:pt>
                <c:pt idx="81">
                  <c:v>22.785578817405064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EBE-1048-A6F6-B314F7FEED59}"/>
            </c:ext>
          </c:extLst>
        </c:ser>
        <c:ser>
          <c:idx val="2"/>
          <c:order val="2"/>
          <c:tx>
            <c:v>107 Apk</c:v>
          </c:tx>
          <c:spPr>
            <a:ln w="28080">
              <a:solidFill>
                <a:srgbClr val="C6282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HU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'Torque curve'!$A$27:$A$109</c:f>
              <c:numCache>
                <c:formatCode>0</c:formatCode>
                <c:ptCount val="83"/>
                <c:pt idx="0">
                  <c:v>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1250</c:v>
                </c:pt>
                <c:pt idx="6">
                  <c:v>1500</c:v>
                </c:pt>
                <c:pt idx="7">
                  <c:v>1750</c:v>
                </c:pt>
                <c:pt idx="8">
                  <c:v>2000</c:v>
                </c:pt>
                <c:pt idx="9">
                  <c:v>2250</c:v>
                </c:pt>
                <c:pt idx="10">
                  <c:v>2500</c:v>
                </c:pt>
                <c:pt idx="11">
                  <c:v>2750</c:v>
                </c:pt>
                <c:pt idx="12">
                  <c:v>3000</c:v>
                </c:pt>
                <c:pt idx="13">
                  <c:v>3250</c:v>
                </c:pt>
                <c:pt idx="14">
                  <c:v>3500</c:v>
                </c:pt>
                <c:pt idx="15">
                  <c:v>3750</c:v>
                </c:pt>
                <c:pt idx="16">
                  <c:v>4000</c:v>
                </c:pt>
                <c:pt idx="17">
                  <c:v>4250</c:v>
                </c:pt>
                <c:pt idx="18">
                  <c:v>4500</c:v>
                </c:pt>
                <c:pt idx="19">
                  <c:v>4750</c:v>
                </c:pt>
                <c:pt idx="20">
                  <c:v>5000</c:v>
                </c:pt>
                <c:pt idx="21">
                  <c:v>5250</c:v>
                </c:pt>
                <c:pt idx="22">
                  <c:v>5500</c:v>
                </c:pt>
                <c:pt idx="23">
                  <c:v>5750</c:v>
                </c:pt>
                <c:pt idx="24">
                  <c:v>6000</c:v>
                </c:pt>
                <c:pt idx="25">
                  <c:v>6250</c:v>
                </c:pt>
                <c:pt idx="26">
                  <c:v>6500</c:v>
                </c:pt>
                <c:pt idx="27">
                  <c:v>6750</c:v>
                </c:pt>
                <c:pt idx="28">
                  <c:v>7000</c:v>
                </c:pt>
                <c:pt idx="29">
                  <c:v>7250</c:v>
                </c:pt>
                <c:pt idx="30">
                  <c:v>7500</c:v>
                </c:pt>
                <c:pt idx="31">
                  <c:v>7750</c:v>
                </c:pt>
                <c:pt idx="32">
                  <c:v>8000</c:v>
                </c:pt>
                <c:pt idx="33">
                  <c:v>8250</c:v>
                </c:pt>
                <c:pt idx="34">
                  <c:v>8500</c:v>
                </c:pt>
                <c:pt idx="35">
                  <c:v>8750</c:v>
                </c:pt>
                <c:pt idx="36">
                  <c:v>9000</c:v>
                </c:pt>
                <c:pt idx="37">
                  <c:v>9250</c:v>
                </c:pt>
                <c:pt idx="38">
                  <c:v>9500</c:v>
                </c:pt>
                <c:pt idx="39">
                  <c:v>9750</c:v>
                </c:pt>
                <c:pt idx="40">
                  <c:v>10000</c:v>
                </c:pt>
                <c:pt idx="41">
                  <c:v>10250</c:v>
                </c:pt>
                <c:pt idx="42">
                  <c:v>10500</c:v>
                </c:pt>
                <c:pt idx="43">
                  <c:v>10750</c:v>
                </c:pt>
                <c:pt idx="44">
                  <c:v>11000</c:v>
                </c:pt>
                <c:pt idx="45">
                  <c:v>11250</c:v>
                </c:pt>
                <c:pt idx="46">
                  <c:v>11500</c:v>
                </c:pt>
                <c:pt idx="47">
                  <c:v>11750</c:v>
                </c:pt>
                <c:pt idx="48">
                  <c:v>12000</c:v>
                </c:pt>
                <c:pt idx="49">
                  <c:v>12250</c:v>
                </c:pt>
                <c:pt idx="50">
                  <c:v>12500</c:v>
                </c:pt>
                <c:pt idx="51">
                  <c:v>12750</c:v>
                </c:pt>
                <c:pt idx="52">
                  <c:v>13000</c:v>
                </c:pt>
                <c:pt idx="53">
                  <c:v>13250</c:v>
                </c:pt>
                <c:pt idx="54">
                  <c:v>13500</c:v>
                </c:pt>
                <c:pt idx="55">
                  <c:v>13750</c:v>
                </c:pt>
                <c:pt idx="56">
                  <c:v>14000</c:v>
                </c:pt>
                <c:pt idx="57">
                  <c:v>14250</c:v>
                </c:pt>
                <c:pt idx="58">
                  <c:v>14500</c:v>
                </c:pt>
                <c:pt idx="59">
                  <c:v>14750</c:v>
                </c:pt>
                <c:pt idx="60">
                  <c:v>15000</c:v>
                </c:pt>
                <c:pt idx="61">
                  <c:v>15250</c:v>
                </c:pt>
                <c:pt idx="62">
                  <c:v>15500</c:v>
                </c:pt>
                <c:pt idx="63">
                  <c:v>15750</c:v>
                </c:pt>
                <c:pt idx="64">
                  <c:v>16000</c:v>
                </c:pt>
                <c:pt idx="65">
                  <c:v>16250</c:v>
                </c:pt>
                <c:pt idx="66">
                  <c:v>16500</c:v>
                </c:pt>
                <c:pt idx="67">
                  <c:v>16750</c:v>
                </c:pt>
                <c:pt idx="68">
                  <c:v>17000</c:v>
                </c:pt>
                <c:pt idx="69">
                  <c:v>17250</c:v>
                </c:pt>
                <c:pt idx="70">
                  <c:v>17500</c:v>
                </c:pt>
                <c:pt idx="71">
                  <c:v>17750</c:v>
                </c:pt>
                <c:pt idx="72">
                  <c:v>18000</c:v>
                </c:pt>
                <c:pt idx="73">
                  <c:v>18250</c:v>
                </c:pt>
                <c:pt idx="74">
                  <c:v>18500</c:v>
                </c:pt>
                <c:pt idx="75">
                  <c:v>18750</c:v>
                </c:pt>
                <c:pt idx="76">
                  <c:v>19000</c:v>
                </c:pt>
                <c:pt idx="77">
                  <c:v>19250</c:v>
                </c:pt>
                <c:pt idx="78">
                  <c:v>19500</c:v>
                </c:pt>
                <c:pt idx="79">
                  <c:v>19750</c:v>
                </c:pt>
                <c:pt idx="80">
                  <c:v>20000</c:v>
                </c:pt>
                <c:pt idx="81">
                  <c:v>20250</c:v>
                </c:pt>
                <c:pt idx="82">
                  <c:v>20500</c:v>
                </c:pt>
              </c:numCache>
            </c:numRef>
          </c:xVal>
          <c:yVal>
            <c:numRef>
              <c:f>'Torque curve'!$G$27:$G$109</c:f>
              <c:numCache>
                <c:formatCode>0.00</c:formatCode>
                <c:ptCount val="83"/>
                <c:pt idx="0">
                  <c:v>0</c:v>
                </c:pt>
                <c:pt idx="1">
                  <c:v>0.73497560130733208</c:v>
                </c:pt>
                <c:pt idx="2">
                  <c:v>1.4699512026146642</c:v>
                </c:pt>
                <c:pt idx="3">
                  <c:v>2.2049268039219965</c:v>
                </c:pt>
                <c:pt idx="4">
                  <c:v>2.9399024052293283</c:v>
                </c:pt>
                <c:pt idx="5">
                  <c:v>3.6748780065366606</c:v>
                </c:pt>
                <c:pt idx="6">
                  <c:v>4.4098536078439929</c:v>
                </c:pt>
                <c:pt idx="7">
                  <c:v>5.1448292091513252</c:v>
                </c:pt>
                <c:pt idx="8">
                  <c:v>5.8798048104586567</c:v>
                </c:pt>
                <c:pt idx="9">
                  <c:v>6.614780411765989</c:v>
                </c:pt>
                <c:pt idx="10">
                  <c:v>7.3497560130733213</c:v>
                </c:pt>
                <c:pt idx="11">
                  <c:v>8.0847316143806527</c:v>
                </c:pt>
                <c:pt idx="12">
                  <c:v>8.8197072156879859</c:v>
                </c:pt>
                <c:pt idx="13">
                  <c:v>9.5546828169953173</c:v>
                </c:pt>
                <c:pt idx="14">
                  <c:v>10.28965841830265</c:v>
                </c:pt>
                <c:pt idx="15">
                  <c:v>11.02463401960998</c:v>
                </c:pt>
                <c:pt idx="16">
                  <c:v>11.759609620917313</c:v>
                </c:pt>
                <c:pt idx="17">
                  <c:v>12.494585222224645</c:v>
                </c:pt>
                <c:pt idx="18">
                  <c:v>13.229560823531978</c:v>
                </c:pt>
                <c:pt idx="19">
                  <c:v>13.964536424839311</c:v>
                </c:pt>
                <c:pt idx="20">
                  <c:v>14.699512026146643</c:v>
                </c:pt>
                <c:pt idx="21">
                  <c:v>15.434487627453974</c:v>
                </c:pt>
                <c:pt idx="22">
                  <c:v>16.169463228761305</c:v>
                </c:pt>
                <c:pt idx="23">
                  <c:v>16.904438830068639</c:v>
                </c:pt>
                <c:pt idx="24">
                  <c:v>17.639414431375972</c:v>
                </c:pt>
                <c:pt idx="25">
                  <c:v>18.374390032683301</c:v>
                </c:pt>
                <c:pt idx="26">
                  <c:v>19.109365633990635</c:v>
                </c:pt>
                <c:pt idx="27">
                  <c:v>19.844341235297964</c:v>
                </c:pt>
                <c:pt idx="28">
                  <c:v>20.579316836605301</c:v>
                </c:pt>
                <c:pt idx="29">
                  <c:v>21.314292437912631</c:v>
                </c:pt>
                <c:pt idx="30">
                  <c:v>22.04926803921996</c:v>
                </c:pt>
                <c:pt idx="31">
                  <c:v>22.742853157316251</c:v>
                </c:pt>
                <c:pt idx="32">
                  <c:v>23.344965569315516</c:v>
                </c:pt>
                <c:pt idx="33">
                  <c:v>23.978598627605791</c:v>
                </c:pt>
                <c:pt idx="34">
                  <c:v>24.588617381116595</c:v>
                </c:pt>
                <c:pt idx="35">
                  <c:v>25.255917840677846</c:v>
                </c:pt>
                <c:pt idx="36">
                  <c:v>25.981285404452947</c:v>
                </c:pt>
                <c:pt idx="37">
                  <c:v>26.742702743927996</c:v>
                </c:pt>
                <c:pt idx="38">
                  <c:v>27.541086156960283</c:v>
                </c:pt>
                <c:pt idx="39">
                  <c:v>28.268914634980693</c:v>
                </c:pt>
                <c:pt idx="40">
                  <c:v>28.953965093034732</c:v>
                </c:pt>
                <c:pt idx="41">
                  <c:v>29.692841505220269</c:v>
                </c:pt>
                <c:pt idx="42">
                  <c:v>30.42805272597662</c:v>
                </c:pt>
                <c:pt idx="43">
                  <c:v>31.121009525542192</c:v>
                </c:pt>
                <c:pt idx="44">
                  <c:v>31.840146263887672</c:v>
                </c:pt>
                <c:pt idx="45">
                  <c:v>32.542580201291571</c:v>
                </c:pt>
                <c:pt idx="46">
                  <c:v>33.241663106531639</c:v>
                </c:pt>
                <c:pt idx="47">
                  <c:v>33.95323384256973</c:v>
                </c:pt>
                <c:pt idx="48">
                  <c:v>34.624120953743827</c:v>
                </c:pt>
                <c:pt idx="49">
                  <c:v>35.227437642926972</c:v>
                </c:pt>
                <c:pt idx="50">
                  <c:v>35.723835462132932</c:v>
                </c:pt>
                <c:pt idx="51">
                  <c:v>36.064462645598411</c:v>
                </c:pt>
                <c:pt idx="52">
                  <c:v>36.184864184047235</c:v>
                </c:pt>
                <c:pt idx="53">
                  <c:v>36.339587622236543</c:v>
                </c:pt>
                <c:pt idx="54">
                  <c:v>36.66474246188308</c:v>
                </c:pt>
                <c:pt idx="55">
                  <c:v>37.070138813890061</c:v>
                </c:pt>
                <c:pt idx="56">
                  <c:v>37.446527793728897</c:v>
                </c:pt>
                <c:pt idx="57">
                  <c:v>37.783934844724442</c:v>
                </c:pt>
                <c:pt idx="58">
                  <c:v>37.994316832759843</c:v>
                </c:pt>
                <c:pt idx="59">
                  <c:v>38.097963210389523</c:v>
                </c:pt>
                <c:pt idx="60">
                  <c:v>38.153071981521244</c:v>
                </c:pt>
                <c:pt idx="61">
                  <c:v>38.121420435536322</c:v>
                </c:pt>
                <c:pt idx="62">
                  <c:v>38.157156051970908</c:v>
                </c:pt>
                <c:pt idx="63">
                  <c:v>38.272845201439353</c:v>
                </c:pt>
                <c:pt idx="64">
                  <c:v>38.314026245140155</c:v>
                </c:pt>
                <c:pt idx="65">
                  <c:v>38.357930002474077</c:v>
                </c:pt>
                <c:pt idx="66">
                  <c:v>38.362302052250328</c:v>
                </c:pt>
                <c:pt idx="67">
                  <c:v>38.243680749638521</c:v>
                </c:pt>
                <c:pt idx="68">
                  <c:v>38.136212100946977</c:v>
                </c:pt>
                <c:pt idx="69">
                  <c:v>38.182210253383289</c:v>
                </c:pt>
                <c:pt idx="70">
                  <c:v>38.150977586418847</c:v>
                </c:pt>
                <c:pt idx="71">
                  <c:v>37.976645374083397</c:v>
                </c:pt>
                <c:pt idx="72">
                  <c:v>37.930961380912443</c:v>
                </c:pt>
                <c:pt idx="73">
                  <c:v>38.020130252396825</c:v>
                </c:pt>
                <c:pt idx="74">
                  <c:v>38.157365491481151</c:v>
                </c:pt>
                <c:pt idx="75">
                  <c:v>38.421678153403178</c:v>
                </c:pt>
                <c:pt idx="76">
                  <c:v>38.615619139884778</c:v>
                </c:pt>
                <c:pt idx="77">
                  <c:v>38.605644583209639</c:v>
                </c:pt>
                <c:pt idx="78">
                  <c:v>38.494406023333774</c:v>
                </c:pt>
                <c:pt idx="79">
                  <c:v>38.355050209208287</c:v>
                </c:pt>
                <c:pt idx="80">
                  <c:v>38.283448076645215</c:v>
                </c:pt>
                <c:pt idx="81">
                  <c:v>38.295464668545193</c:v>
                </c:pt>
                <c:pt idx="82">
                  <c:v>38.16930354356478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EBE-1048-A6F6-B314F7FEE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360277"/>
        <c:axId val="42468512"/>
      </c:scatterChart>
      <c:valAx>
        <c:axId val="57360277"/>
        <c:scaling>
          <c:orientation val="minMax"/>
          <c:max val="21000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Speed [RPM]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42468512"/>
        <c:crosses val="autoZero"/>
        <c:crossBetween val="midCat"/>
        <c:majorUnit val="2000"/>
      </c:valAx>
      <c:valAx>
        <c:axId val="4246851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GB" sz="1000" b="1" strike="noStrike" spc="-1">
                    <a:solidFill>
                      <a:srgbClr val="000000"/>
                    </a:solidFill>
                    <a:latin typeface="Calibri"/>
                  </a:rPr>
                  <a:t>Power [kW]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HU"/>
          </a:p>
        </c:txPr>
        <c:crossAx val="57360277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HU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176040</xdr:rowOff>
    </xdr:from>
    <xdr:to>
      <xdr:col>20</xdr:col>
      <xdr:colOff>581760</xdr:colOff>
      <xdr:row>25</xdr:row>
      <xdr:rowOff>122660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25400</xdr:colOff>
      <xdr:row>25</xdr:row>
      <xdr:rowOff>303040</xdr:rowOff>
    </xdr:from>
    <xdr:to>
      <xdr:col>20</xdr:col>
      <xdr:colOff>607160</xdr:colOff>
      <xdr:row>46</xdr:row>
      <xdr:rowOff>65480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zoomScaleNormal="100" workbookViewId="0">
      <selection activeCell="Y23" sqref="Y23"/>
    </sheetView>
  </sheetViews>
  <sheetFormatPr baseColWidth="10" defaultColWidth="8.6640625" defaultRowHeight="15" x14ac:dyDescent="0.2"/>
  <cols>
    <col min="1" max="1" width="44" customWidth="1"/>
    <col min="2" max="7" width="15" customWidth="1"/>
  </cols>
  <sheetData>
    <row r="1" spans="1:4" ht="17" x14ac:dyDescent="0.2">
      <c r="A1" s="1" t="s">
        <v>0</v>
      </c>
    </row>
    <row r="2" spans="1:4" x14ac:dyDescent="0.2">
      <c r="A2" s="2" t="s">
        <v>1</v>
      </c>
    </row>
    <row r="3" spans="1:4" ht="16" customHeight="1" x14ac:dyDescent="0.2">
      <c r="A3" s="3" t="s">
        <v>40</v>
      </c>
    </row>
    <row r="4" spans="1:4" ht="16" x14ac:dyDescent="0.2">
      <c r="A4" s="3" t="s">
        <v>2</v>
      </c>
    </row>
    <row r="5" spans="1:4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">
      <c r="A6" s="5" t="s">
        <v>7</v>
      </c>
      <c r="B6" s="7">
        <v>30</v>
      </c>
      <c r="C6" s="7">
        <v>60</v>
      </c>
      <c r="D6" s="7">
        <v>120</v>
      </c>
    </row>
    <row r="7" spans="1:4" x14ac:dyDescent="0.2">
      <c r="A7" s="5" t="s">
        <v>8</v>
      </c>
      <c r="B7" s="8">
        <v>29.8</v>
      </c>
      <c r="C7" s="8">
        <v>59.9</v>
      </c>
      <c r="D7" s="8">
        <v>107.4</v>
      </c>
    </row>
    <row r="8" spans="1:4" x14ac:dyDescent="0.2">
      <c r="A8" s="5" t="s">
        <v>9</v>
      </c>
      <c r="B8" s="7">
        <v>550</v>
      </c>
      <c r="C8" s="7">
        <v>550</v>
      </c>
      <c r="D8" s="7">
        <v>550</v>
      </c>
    </row>
    <row r="9" spans="1:4" x14ac:dyDescent="0.2">
      <c r="A9" s="5" t="s">
        <v>10</v>
      </c>
      <c r="B9" s="6" t="s">
        <v>11</v>
      </c>
      <c r="C9" s="6" t="s">
        <v>12</v>
      </c>
      <c r="D9" s="6" t="s">
        <v>13</v>
      </c>
    </row>
    <row r="10" spans="1:4" x14ac:dyDescent="0.2">
      <c r="A10" s="5" t="s">
        <v>14</v>
      </c>
      <c r="B10" s="6" t="s">
        <v>15</v>
      </c>
      <c r="C10" s="6" t="s">
        <v>16</v>
      </c>
      <c r="D10" s="6" t="s">
        <v>17</v>
      </c>
    </row>
    <row r="11" spans="1:4" x14ac:dyDescent="0.2">
      <c r="A11" s="5" t="s">
        <v>18</v>
      </c>
      <c r="B11" s="8">
        <v>16.5</v>
      </c>
      <c r="C11" s="8">
        <v>14.3</v>
      </c>
      <c r="D11" s="8">
        <v>11.6</v>
      </c>
    </row>
    <row r="12" spans="1:4" x14ac:dyDescent="0.2">
      <c r="A12" s="5" t="s">
        <v>19</v>
      </c>
      <c r="B12" s="8">
        <v>50.7</v>
      </c>
      <c r="C12" s="8">
        <v>43.5</v>
      </c>
      <c r="D12" s="8">
        <v>35.5</v>
      </c>
    </row>
    <row r="13" spans="1:4" x14ac:dyDescent="0.2">
      <c r="A13" s="5" t="s">
        <v>20</v>
      </c>
      <c r="B13" s="8">
        <v>55</v>
      </c>
      <c r="C13" s="8">
        <v>66.5</v>
      </c>
      <c r="D13" s="8">
        <v>88.6</v>
      </c>
    </row>
    <row r="14" spans="1:4" x14ac:dyDescent="0.2">
      <c r="A14" s="5" t="s">
        <v>21</v>
      </c>
      <c r="B14" s="8">
        <v>58.9</v>
      </c>
      <c r="C14" s="8">
        <v>66.5</v>
      </c>
      <c r="D14" s="8">
        <v>89.7</v>
      </c>
    </row>
    <row r="15" spans="1:4" x14ac:dyDescent="0.2">
      <c r="A15" s="5" t="s">
        <v>22</v>
      </c>
      <c r="B15" s="6" t="s">
        <v>23</v>
      </c>
      <c r="C15" s="6" t="s">
        <v>24</v>
      </c>
      <c r="D15" s="6" t="s">
        <v>25</v>
      </c>
    </row>
    <row r="16" spans="1:4" x14ac:dyDescent="0.2">
      <c r="A16" s="5" t="s">
        <v>26</v>
      </c>
      <c r="B16" s="6" t="s">
        <v>38</v>
      </c>
      <c r="C16" s="6" t="s">
        <v>38</v>
      </c>
      <c r="D16" s="6" t="s">
        <v>38</v>
      </c>
    </row>
    <row r="18" spans="1:7" x14ac:dyDescent="0.2">
      <c r="A18" s="9" t="s">
        <v>27</v>
      </c>
    </row>
    <row r="19" spans="1:7" x14ac:dyDescent="0.2">
      <c r="A19" s="5" t="s">
        <v>39</v>
      </c>
    </row>
    <row r="20" spans="1:7" x14ac:dyDescent="0.2">
      <c r="A20" s="5" t="s">
        <v>28</v>
      </c>
    </row>
    <row r="21" spans="1:7" x14ac:dyDescent="0.2">
      <c r="A21" s="5" t="s">
        <v>29</v>
      </c>
    </row>
    <row r="22" spans="1:7" x14ac:dyDescent="0.2">
      <c r="A22" s="5" t="s">
        <v>41</v>
      </c>
    </row>
    <row r="23" spans="1:7" x14ac:dyDescent="0.2">
      <c r="A23" s="5" t="s">
        <v>42</v>
      </c>
    </row>
    <row r="25" spans="1:7" ht="16" x14ac:dyDescent="0.2">
      <c r="A25" s="3" t="s">
        <v>30</v>
      </c>
    </row>
    <row r="26" spans="1:7" ht="31.5" customHeight="1" x14ac:dyDescent="0.2">
      <c r="A26" s="4" t="s">
        <v>31</v>
      </c>
      <c r="B26" s="4" t="s">
        <v>32</v>
      </c>
      <c r="C26" s="4" t="s">
        <v>33</v>
      </c>
      <c r="D26" s="4" t="s">
        <v>34</v>
      </c>
      <c r="E26" s="4" t="s">
        <v>35</v>
      </c>
      <c r="F26" s="4" t="s">
        <v>36</v>
      </c>
      <c r="G26" s="4" t="s">
        <v>37</v>
      </c>
    </row>
    <row r="27" spans="1:7" x14ac:dyDescent="0.2">
      <c r="A27" s="10">
        <v>0</v>
      </c>
      <c r="B27" s="11">
        <v>8.0730000000000004</v>
      </c>
      <c r="C27" s="11">
        <v>16.056999999999999</v>
      </c>
      <c r="D27" s="11">
        <v>28.074000000000002</v>
      </c>
      <c r="E27" s="11">
        <f t="shared" ref="E27:E58" si="0">B27*$A27*PI()/30/1000</f>
        <v>0</v>
      </c>
      <c r="F27" s="11">
        <f t="shared" ref="F27:F58" si="1">C27*$A27*PI()/30/1000</f>
        <v>0</v>
      </c>
      <c r="G27" s="11">
        <f t="shared" ref="G27:G58" si="2">D27*$A27*PI()/30/1000</f>
        <v>0</v>
      </c>
    </row>
    <row r="28" spans="1:7" x14ac:dyDescent="0.2">
      <c r="A28" s="10">
        <v>250</v>
      </c>
      <c r="B28" s="11">
        <v>8.0730000000000004</v>
      </c>
      <c r="C28" s="11">
        <v>16.056999999999999</v>
      </c>
      <c r="D28" s="11">
        <v>28.074000000000002</v>
      </c>
      <c r="E28" s="11">
        <f t="shared" si="0"/>
        <v>0.21135064577025331</v>
      </c>
      <c r="F28" s="11">
        <f t="shared" si="1"/>
        <v>0.42037127698909421</v>
      </c>
      <c r="G28" s="11">
        <f t="shared" si="2"/>
        <v>0.73497560130733208</v>
      </c>
    </row>
    <row r="29" spans="1:7" x14ac:dyDescent="0.2">
      <c r="A29" s="10">
        <v>500</v>
      </c>
      <c r="B29" s="11">
        <v>8.0730000000000004</v>
      </c>
      <c r="C29" s="11">
        <v>16.056999999999999</v>
      </c>
      <c r="D29" s="11">
        <v>28.074000000000002</v>
      </c>
      <c r="E29" s="11">
        <f t="shared" si="0"/>
        <v>0.42270129154050662</v>
      </c>
      <c r="F29" s="11">
        <f t="shared" si="1"/>
        <v>0.84074255397818842</v>
      </c>
      <c r="G29" s="11">
        <f t="shared" si="2"/>
        <v>1.4699512026146642</v>
      </c>
    </row>
    <row r="30" spans="1:7" x14ac:dyDescent="0.2">
      <c r="A30" s="10">
        <v>750</v>
      </c>
      <c r="B30" s="11">
        <v>8.0730000000000004</v>
      </c>
      <c r="C30" s="11">
        <v>16.056999999999999</v>
      </c>
      <c r="D30" s="11">
        <v>28.074000000000002</v>
      </c>
      <c r="E30" s="11">
        <f t="shared" si="0"/>
        <v>0.63405193731075993</v>
      </c>
      <c r="F30" s="11">
        <f t="shared" si="1"/>
        <v>1.2611138309672825</v>
      </c>
      <c r="G30" s="11">
        <f t="shared" si="2"/>
        <v>2.2049268039219965</v>
      </c>
    </row>
    <row r="31" spans="1:7" x14ac:dyDescent="0.2">
      <c r="A31" s="10">
        <v>1000</v>
      </c>
      <c r="B31" s="11">
        <v>8.0730000000000004</v>
      </c>
      <c r="C31" s="11">
        <v>16.056999999999999</v>
      </c>
      <c r="D31" s="11">
        <v>28.074000000000002</v>
      </c>
      <c r="E31" s="11">
        <f t="shared" si="0"/>
        <v>0.84540258308101324</v>
      </c>
      <c r="F31" s="11">
        <f t="shared" si="1"/>
        <v>1.6814851079563768</v>
      </c>
      <c r="G31" s="11">
        <f t="shared" si="2"/>
        <v>2.9399024052293283</v>
      </c>
    </row>
    <row r="32" spans="1:7" x14ac:dyDescent="0.2">
      <c r="A32" s="10">
        <v>1250</v>
      </c>
      <c r="B32" s="11">
        <v>8.0730000000000004</v>
      </c>
      <c r="C32" s="11">
        <v>16.056999999999999</v>
      </c>
      <c r="D32" s="11">
        <v>28.074000000000002</v>
      </c>
      <c r="E32" s="11">
        <f t="shared" si="0"/>
        <v>1.0567532288512667</v>
      </c>
      <c r="F32" s="11">
        <f t="shared" si="1"/>
        <v>2.1018563849454712</v>
      </c>
      <c r="G32" s="11">
        <f t="shared" si="2"/>
        <v>3.6748780065366606</v>
      </c>
    </row>
    <row r="33" spans="1:7" x14ac:dyDescent="0.2">
      <c r="A33" s="10">
        <v>1500</v>
      </c>
      <c r="B33" s="11">
        <v>8.0730000000000004</v>
      </c>
      <c r="C33" s="11">
        <v>16.056999999999999</v>
      </c>
      <c r="D33" s="11">
        <v>28.074000000000002</v>
      </c>
      <c r="E33" s="11">
        <f t="shared" si="0"/>
        <v>1.2681038746215199</v>
      </c>
      <c r="F33" s="11">
        <f t="shared" si="1"/>
        <v>2.5222276619345649</v>
      </c>
      <c r="G33" s="11">
        <f t="shared" si="2"/>
        <v>4.4098536078439929</v>
      </c>
    </row>
    <row r="34" spans="1:7" x14ac:dyDescent="0.2">
      <c r="A34" s="10">
        <v>1750</v>
      </c>
      <c r="B34" s="11">
        <v>8.0730000000000004</v>
      </c>
      <c r="C34" s="11">
        <v>16.056999999999999</v>
      </c>
      <c r="D34" s="11">
        <v>28.074000000000002</v>
      </c>
      <c r="E34" s="11">
        <f t="shared" si="0"/>
        <v>1.4794545203917733</v>
      </c>
      <c r="F34" s="11">
        <f t="shared" si="1"/>
        <v>2.9425989389236591</v>
      </c>
      <c r="G34" s="11">
        <f t="shared" si="2"/>
        <v>5.1448292091513252</v>
      </c>
    </row>
    <row r="35" spans="1:7" x14ac:dyDescent="0.2">
      <c r="A35" s="10">
        <v>2000</v>
      </c>
      <c r="B35" s="11">
        <v>8.0730000000000004</v>
      </c>
      <c r="C35" s="11">
        <v>16.056999999999999</v>
      </c>
      <c r="D35" s="11">
        <v>28.074000000000002</v>
      </c>
      <c r="E35" s="11">
        <f t="shared" si="0"/>
        <v>1.6908051661620265</v>
      </c>
      <c r="F35" s="11">
        <f t="shared" si="1"/>
        <v>3.3629702159127537</v>
      </c>
      <c r="G35" s="11">
        <f t="shared" si="2"/>
        <v>5.8798048104586567</v>
      </c>
    </row>
    <row r="36" spans="1:7" x14ac:dyDescent="0.2">
      <c r="A36" s="10">
        <v>2250</v>
      </c>
      <c r="B36" s="11">
        <v>8.0730000000000004</v>
      </c>
      <c r="C36" s="11">
        <v>16.056999999999999</v>
      </c>
      <c r="D36" s="11">
        <v>28.074000000000002</v>
      </c>
      <c r="E36" s="11">
        <f t="shared" si="0"/>
        <v>1.9021558119322799</v>
      </c>
      <c r="F36" s="11">
        <f t="shared" si="1"/>
        <v>3.7833414929018483</v>
      </c>
      <c r="G36" s="11">
        <f t="shared" si="2"/>
        <v>6.614780411765989</v>
      </c>
    </row>
    <row r="37" spans="1:7" x14ac:dyDescent="0.2">
      <c r="A37" s="10">
        <v>2500</v>
      </c>
      <c r="B37" s="12">
        <v>8.0960000000000001</v>
      </c>
      <c r="C37" s="11">
        <v>16.056999999999999</v>
      </c>
      <c r="D37" s="11">
        <v>28.074000000000002</v>
      </c>
      <c r="E37" s="12">
        <f t="shared" si="0"/>
        <v>2.1195278436219138</v>
      </c>
      <c r="F37" s="11">
        <f t="shared" si="1"/>
        <v>4.2037127698909424</v>
      </c>
      <c r="G37" s="11">
        <f t="shared" si="2"/>
        <v>7.3497560130733213</v>
      </c>
    </row>
    <row r="38" spans="1:7" x14ac:dyDescent="0.2">
      <c r="A38" s="10">
        <v>2750</v>
      </c>
      <c r="B38" s="12">
        <v>8.1069999999999993</v>
      </c>
      <c r="C38" s="12">
        <v>16.123999999999999</v>
      </c>
      <c r="D38" s="11">
        <v>28.074000000000002</v>
      </c>
      <c r="E38" s="12">
        <f t="shared" si="0"/>
        <v>2.3346484005764743</v>
      </c>
      <c r="F38" s="12">
        <f t="shared" si="1"/>
        <v>4.6433786617608339</v>
      </c>
      <c r="G38" s="11">
        <f t="shared" si="2"/>
        <v>8.0847316143806527</v>
      </c>
    </row>
    <row r="39" spans="1:7" x14ac:dyDescent="0.2">
      <c r="A39" s="10">
        <v>3000</v>
      </c>
      <c r="B39" s="12">
        <v>8.1120000000000001</v>
      </c>
      <c r="C39" s="12">
        <v>16.256</v>
      </c>
      <c r="D39" s="11">
        <v>28.074000000000002</v>
      </c>
      <c r="E39" s="12">
        <f t="shared" si="0"/>
        <v>2.5484599605920399</v>
      </c>
      <c r="F39" s="12">
        <f t="shared" si="1"/>
        <v>5.1069730176755677</v>
      </c>
      <c r="G39" s="11">
        <f t="shared" si="2"/>
        <v>8.8197072156879859</v>
      </c>
    </row>
    <row r="40" spans="1:7" x14ac:dyDescent="0.2">
      <c r="A40" s="10">
        <v>3250</v>
      </c>
      <c r="B40" s="12">
        <v>8.1080000000000005</v>
      </c>
      <c r="C40" s="12">
        <v>16.268000000000001</v>
      </c>
      <c r="D40" s="11">
        <v>28.074000000000002</v>
      </c>
      <c r="E40" s="12">
        <f t="shared" si="0"/>
        <v>2.7594702671581546</v>
      </c>
      <c r="F40" s="12">
        <f t="shared" si="1"/>
        <v>5.5366381729315313</v>
      </c>
      <c r="G40" s="11">
        <f t="shared" si="2"/>
        <v>9.5546828169953173</v>
      </c>
    </row>
    <row r="41" spans="1:7" x14ac:dyDescent="0.2">
      <c r="A41" s="10">
        <v>3500</v>
      </c>
      <c r="B41" s="12">
        <v>8.0909999999999993</v>
      </c>
      <c r="C41" s="12">
        <v>16.253</v>
      </c>
      <c r="D41" s="11">
        <v>28.074000000000002</v>
      </c>
      <c r="E41" s="12">
        <f t="shared" si="0"/>
        <v>2.9655063853560852</v>
      </c>
      <c r="F41" s="12">
        <f t="shared" si="1"/>
        <v>5.9570356298594058</v>
      </c>
      <c r="G41" s="11">
        <f t="shared" si="2"/>
        <v>10.28965841830265</v>
      </c>
    </row>
    <row r="42" spans="1:7" x14ac:dyDescent="0.2">
      <c r="A42" s="10">
        <v>3750</v>
      </c>
      <c r="B42" s="12">
        <v>8.0540000000000003</v>
      </c>
      <c r="C42" s="12">
        <v>16.187000000000001</v>
      </c>
      <c r="D42" s="11">
        <v>28.074000000000002</v>
      </c>
      <c r="E42" s="12">
        <f t="shared" si="0"/>
        <v>3.1627984040015238</v>
      </c>
      <c r="F42" s="12">
        <f t="shared" si="1"/>
        <v>6.3566200354572482</v>
      </c>
      <c r="G42" s="11">
        <f t="shared" si="2"/>
        <v>11.02463401960998</v>
      </c>
    </row>
    <row r="43" spans="1:7" x14ac:dyDescent="0.2">
      <c r="A43" s="10">
        <v>4000</v>
      </c>
      <c r="B43" s="12">
        <v>7.9989999999999997</v>
      </c>
      <c r="C43" s="12">
        <v>16.111000000000001</v>
      </c>
      <c r="D43" s="11">
        <v>28.074000000000002</v>
      </c>
      <c r="E43" s="12">
        <f t="shared" si="0"/>
        <v>3.3506132848086341</v>
      </c>
      <c r="F43" s="12">
        <f t="shared" si="1"/>
        <v>6.7485598989313544</v>
      </c>
      <c r="G43" s="11">
        <f t="shared" si="2"/>
        <v>11.759609620917313</v>
      </c>
    </row>
    <row r="44" spans="1:7" x14ac:dyDescent="0.2">
      <c r="A44" s="10">
        <v>4250</v>
      </c>
      <c r="B44" s="12">
        <v>7.9409999999999998</v>
      </c>
      <c r="C44" s="12">
        <v>16.02</v>
      </c>
      <c r="D44" s="11">
        <v>28.074000000000002</v>
      </c>
      <c r="E44" s="12">
        <f t="shared" si="0"/>
        <v>3.5342131954721778</v>
      </c>
      <c r="F44" s="12">
        <f t="shared" si="1"/>
        <v>7.1298445273220361</v>
      </c>
      <c r="G44" s="11">
        <f t="shared" si="2"/>
        <v>12.494585222224645</v>
      </c>
    </row>
    <row r="45" spans="1:7" x14ac:dyDescent="0.2">
      <c r="A45" s="10">
        <v>4500</v>
      </c>
      <c r="B45" s="12">
        <v>7.8810000000000002</v>
      </c>
      <c r="C45" s="12">
        <v>15.891999999999999</v>
      </c>
      <c r="D45" s="11">
        <v>28.074000000000002</v>
      </c>
      <c r="E45" s="12">
        <f t="shared" si="0"/>
        <v>3.7138337554411742</v>
      </c>
      <c r="F45" s="12">
        <f t="shared" si="1"/>
        <v>7.4889285676273483</v>
      </c>
      <c r="G45" s="11">
        <f t="shared" si="2"/>
        <v>13.229560823531978</v>
      </c>
    </row>
    <row r="46" spans="1:7" x14ac:dyDescent="0.2">
      <c r="A46" s="10">
        <v>4750</v>
      </c>
      <c r="B46" s="12">
        <v>7.8520000000000003</v>
      </c>
      <c r="C46" s="12">
        <v>15.837999999999999</v>
      </c>
      <c r="D46" s="11">
        <v>28.074000000000002</v>
      </c>
      <c r="E46" s="12">
        <f t="shared" si="0"/>
        <v>3.9057327066979504</v>
      </c>
      <c r="F46" s="12">
        <f t="shared" si="1"/>
        <v>7.8781195375295647</v>
      </c>
      <c r="G46" s="11">
        <f t="shared" si="2"/>
        <v>13.964536424839311</v>
      </c>
    </row>
    <row r="47" spans="1:7" x14ac:dyDescent="0.2">
      <c r="A47" s="10">
        <v>5000</v>
      </c>
      <c r="B47" s="12">
        <v>7.8609999999999998</v>
      </c>
      <c r="C47" s="12">
        <v>15.906000000000001</v>
      </c>
      <c r="D47" s="11">
        <v>28.074000000000002</v>
      </c>
      <c r="E47" s="12">
        <f t="shared" si="0"/>
        <v>4.116009974978228</v>
      </c>
      <c r="F47" s="12">
        <f t="shared" si="1"/>
        <v>8.3283621246665405</v>
      </c>
      <c r="G47" s="11">
        <f t="shared" si="2"/>
        <v>14.699512026146643</v>
      </c>
    </row>
    <row r="48" spans="1:7" x14ac:dyDescent="0.2">
      <c r="A48" s="10">
        <v>5250</v>
      </c>
      <c r="B48" s="12">
        <v>7.8890000000000002</v>
      </c>
      <c r="C48" s="12">
        <v>15.972</v>
      </c>
      <c r="D48" s="11">
        <v>28.074000000000002</v>
      </c>
      <c r="E48" s="12">
        <f t="shared" si="0"/>
        <v>4.3372042777297279</v>
      </c>
      <c r="F48" s="12">
        <f t="shared" si="1"/>
        <v>8.7810656260488305</v>
      </c>
      <c r="G48" s="11">
        <f t="shared" si="2"/>
        <v>15.434487627453974</v>
      </c>
    </row>
    <row r="49" spans="1:7" x14ac:dyDescent="0.2">
      <c r="A49" s="10">
        <v>5500</v>
      </c>
      <c r="B49" s="12">
        <v>7.9409999999999998</v>
      </c>
      <c r="C49" s="12">
        <v>16.027999999999999</v>
      </c>
      <c r="D49" s="11">
        <v>28.074000000000002</v>
      </c>
      <c r="E49" s="12">
        <f t="shared" si="0"/>
        <v>4.5736876647287001</v>
      </c>
      <c r="F49" s="12">
        <f t="shared" si="1"/>
        <v>9.2314652928184877</v>
      </c>
      <c r="G49" s="11">
        <f t="shared" si="2"/>
        <v>16.169463228761305</v>
      </c>
    </row>
    <row r="50" spans="1:7" x14ac:dyDescent="0.2">
      <c r="A50" s="10">
        <v>5750</v>
      </c>
      <c r="B50" s="12">
        <v>7.9640000000000004</v>
      </c>
      <c r="C50" s="12">
        <v>16.097999999999999</v>
      </c>
      <c r="D50" s="11">
        <v>28.074000000000002</v>
      </c>
      <c r="E50" s="12">
        <f t="shared" si="0"/>
        <v>4.7954317461945797</v>
      </c>
      <c r="F50" s="12">
        <f t="shared" si="1"/>
        <v>9.6932270530186262</v>
      </c>
      <c r="G50" s="11">
        <f t="shared" si="2"/>
        <v>16.904438830068639</v>
      </c>
    </row>
    <row r="51" spans="1:7" x14ac:dyDescent="0.2">
      <c r="A51" s="10">
        <v>6000</v>
      </c>
      <c r="B51" s="12">
        <v>7.92</v>
      </c>
      <c r="C51" s="12">
        <v>16.094000000000001</v>
      </c>
      <c r="D51" s="11">
        <v>28.074000000000002</v>
      </c>
      <c r="E51" s="12">
        <f t="shared" si="0"/>
        <v>4.9762827632862328</v>
      </c>
      <c r="F51" s="12">
        <f t="shared" si="1"/>
        <v>10.112158433374827</v>
      </c>
      <c r="G51" s="11">
        <f t="shared" si="2"/>
        <v>17.639414431375972</v>
      </c>
    </row>
    <row r="52" spans="1:7" x14ac:dyDescent="0.2">
      <c r="A52" s="10">
        <v>6250</v>
      </c>
      <c r="B52" s="12">
        <v>7.8680000000000003</v>
      </c>
      <c r="C52" s="12">
        <v>16.106000000000002</v>
      </c>
      <c r="D52" s="11">
        <v>28.074000000000002</v>
      </c>
      <c r="E52" s="12">
        <f t="shared" si="0"/>
        <v>5.1495939580092687</v>
      </c>
      <c r="F52" s="12">
        <f t="shared" si="1"/>
        <v>10.541352349732753</v>
      </c>
      <c r="G52" s="11">
        <f t="shared" si="2"/>
        <v>18.374390032683301</v>
      </c>
    </row>
    <row r="53" spans="1:7" x14ac:dyDescent="0.2">
      <c r="A53" s="10">
        <v>6500</v>
      </c>
      <c r="B53" s="12">
        <v>7.8390000000000004</v>
      </c>
      <c r="C53" s="12">
        <v>16.114999999999998</v>
      </c>
      <c r="D53" s="11">
        <v>28.074000000000002</v>
      </c>
      <c r="E53" s="12">
        <f t="shared" si="0"/>
        <v>5.3358380424895842</v>
      </c>
      <c r="F53" s="12">
        <f t="shared" si="1"/>
        <v>10.969132549396562</v>
      </c>
      <c r="G53" s="11">
        <f t="shared" si="2"/>
        <v>19.109365633990635</v>
      </c>
    </row>
    <row r="54" spans="1:7" x14ac:dyDescent="0.2">
      <c r="A54" s="10">
        <v>6750</v>
      </c>
      <c r="B54" s="12">
        <v>7.7919999999999998</v>
      </c>
      <c r="C54" s="12">
        <v>16.106999999999999</v>
      </c>
      <c r="D54" s="11">
        <v>28.074000000000002</v>
      </c>
      <c r="E54" s="12">
        <f t="shared" si="0"/>
        <v>5.5078402402736257</v>
      </c>
      <c r="F54" s="12">
        <f t="shared" si="1"/>
        <v>11.385367396058429</v>
      </c>
      <c r="G54" s="11">
        <f t="shared" si="2"/>
        <v>19.844341235297964</v>
      </c>
    </row>
    <row r="55" spans="1:7" x14ac:dyDescent="0.2">
      <c r="A55" s="10">
        <v>7000</v>
      </c>
      <c r="B55" s="12">
        <v>7.7709999999999999</v>
      </c>
      <c r="C55" s="12">
        <v>16.068000000000001</v>
      </c>
      <c r="D55" s="11">
        <v>28.074000000000002</v>
      </c>
      <c r="E55" s="12">
        <f t="shared" si="0"/>
        <v>5.696440519244133</v>
      </c>
      <c r="F55" s="12">
        <f t="shared" si="1"/>
        <v>11.778459176838854</v>
      </c>
      <c r="G55" s="11">
        <f t="shared" si="2"/>
        <v>20.579316836605301</v>
      </c>
    </row>
    <row r="56" spans="1:7" x14ac:dyDescent="0.2">
      <c r="A56" s="10">
        <v>7250</v>
      </c>
      <c r="B56" s="12">
        <v>7.7320000000000002</v>
      </c>
      <c r="C56" s="12">
        <v>15.933</v>
      </c>
      <c r="D56" s="11">
        <v>28.074000000000002</v>
      </c>
      <c r="E56" s="12">
        <f t="shared" si="0"/>
        <v>5.870275312742768</v>
      </c>
      <c r="F56" s="12">
        <f t="shared" si="1"/>
        <v>12.096623972831157</v>
      </c>
      <c r="G56" s="11">
        <f t="shared" si="2"/>
        <v>21.314292437912631</v>
      </c>
    </row>
    <row r="57" spans="1:7" x14ac:dyDescent="0.2">
      <c r="A57" s="10">
        <v>7500</v>
      </c>
      <c r="B57" s="12">
        <v>7.6760000000000002</v>
      </c>
      <c r="C57" s="12">
        <v>15.848000000000001</v>
      </c>
      <c r="D57" s="11">
        <v>28.074000000000002</v>
      </c>
      <c r="E57" s="12">
        <f t="shared" si="0"/>
        <v>6.0287163022388128</v>
      </c>
      <c r="F57" s="12">
        <f t="shared" si="1"/>
        <v>12.446990093522759</v>
      </c>
      <c r="G57" s="11">
        <f t="shared" si="2"/>
        <v>22.04926803921996</v>
      </c>
    </row>
    <row r="58" spans="1:7" x14ac:dyDescent="0.2">
      <c r="A58" s="10">
        <v>7750</v>
      </c>
      <c r="B58" s="12">
        <v>7.6630000000000003</v>
      </c>
      <c r="C58" s="12">
        <v>15.815</v>
      </c>
      <c r="D58" s="12">
        <v>28.023</v>
      </c>
      <c r="E58" s="12">
        <f t="shared" si="0"/>
        <v>6.2191229969851349</v>
      </c>
      <c r="F58" s="12">
        <f t="shared" si="1"/>
        <v>12.835107685934998</v>
      </c>
      <c r="G58" s="12">
        <f t="shared" si="2"/>
        <v>22.742853157316251</v>
      </c>
    </row>
    <row r="59" spans="1:7" x14ac:dyDescent="0.2">
      <c r="A59" s="10">
        <v>8000</v>
      </c>
      <c r="B59" s="12">
        <v>7.6689999999999996</v>
      </c>
      <c r="C59" s="12">
        <v>15.81</v>
      </c>
      <c r="D59" s="12">
        <v>27.866</v>
      </c>
      <c r="E59" s="12">
        <f t="shared" ref="E59:E90" si="3">B59*$A59*PI()/30/1000</f>
        <v>6.4247664161013667</v>
      </c>
      <c r="F59" s="12">
        <f t="shared" ref="F59:F90" si="4">C59*$A59*PI()/30/1000</f>
        <v>13.24495462753457</v>
      </c>
      <c r="G59" s="12">
        <f t="shared" ref="G59:G90" si="5">D59*$A59*PI()/30/1000</f>
        <v>23.344965569315516</v>
      </c>
    </row>
    <row r="60" spans="1:7" x14ac:dyDescent="0.2">
      <c r="A60" s="10">
        <v>8250</v>
      </c>
      <c r="B60" s="12">
        <v>7.665</v>
      </c>
      <c r="C60" s="12">
        <v>15.85</v>
      </c>
      <c r="D60" s="12">
        <v>27.754999999999999</v>
      </c>
      <c r="E60" s="12">
        <f t="shared" si="3"/>
        <v>6.6220846146855852</v>
      </c>
      <c r="F60" s="12">
        <f t="shared" si="4"/>
        <v>13.693416978834511</v>
      </c>
      <c r="G60" s="12">
        <f t="shared" si="5"/>
        <v>23.978598627605791</v>
      </c>
    </row>
    <row r="61" spans="1:7" x14ac:dyDescent="0.2">
      <c r="A61" s="10">
        <v>8500</v>
      </c>
      <c r="B61" s="12">
        <v>7.61</v>
      </c>
      <c r="C61" s="12">
        <v>15.853999999999999</v>
      </c>
      <c r="D61" s="12">
        <v>27.623999999999999</v>
      </c>
      <c r="E61" s="12">
        <f t="shared" si="3"/>
        <v>6.7737973599151919</v>
      </c>
      <c r="F61" s="12">
        <f t="shared" si="4"/>
        <v>14.111929480170231</v>
      </c>
      <c r="G61" s="12">
        <f t="shared" si="5"/>
        <v>24.588617381116595</v>
      </c>
    </row>
    <row r="62" spans="1:7" x14ac:dyDescent="0.2">
      <c r="A62" s="10">
        <v>8750</v>
      </c>
      <c r="B62" s="12">
        <v>7.5650000000000004</v>
      </c>
      <c r="C62" s="12">
        <v>15.781000000000001</v>
      </c>
      <c r="D62" s="12">
        <v>27.562999999999999</v>
      </c>
      <c r="E62" s="12">
        <f t="shared" si="3"/>
        <v>6.9317932904519797</v>
      </c>
      <c r="F62" s="12">
        <f t="shared" si="4"/>
        <v>14.460096486004321</v>
      </c>
      <c r="G62" s="12">
        <f t="shared" si="5"/>
        <v>25.255917840677846</v>
      </c>
    </row>
    <row r="63" spans="1:7" x14ac:dyDescent="0.2">
      <c r="A63" s="10">
        <v>9000</v>
      </c>
      <c r="B63" s="12">
        <v>7.5359999999999996</v>
      </c>
      <c r="C63" s="12">
        <v>15.756</v>
      </c>
      <c r="D63" s="12">
        <v>27.567</v>
      </c>
      <c r="E63" s="12">
        <f t="shared" si="3"/>
        <v>7.1025126712358038</v>
      </c>
      <c r="F63" s="12">
        <f t="shared" si="4"/>
        <v>14.849680154988233</v>
      </c>
      <c r="G63" s="12">
        <f t="shared" si="5"/>
        <v>25.981285404452947</v>
      </c>
    </row>
    <row r="64" spans="1:7" x14ac:dyDescent="0.2">
      <c r="A64" s="10">
        <v>9250</v>
      </c>
      <c r="B64" s="12">
        <v>7.4909999999999997</v>
      </c>
      <c r="C64" s="12">
        <v>15.753</v>
      </c>
      <c r="D64" s="12">
        <v>27.608000000000001</v>
      </c>
      <c r="E64" s="12">
        <f t="shared" si="3"/>
        <v>7.2562150918126855</v>
      </c>
      <c r="F64" s="12">
        <f t="shared" si="4"/>
        <v>15.259265297200002</v>
      </c>
      <c r="G64" s="12">
        <f t="shared" si="5"/>
        <v>26.742702743927996</v>
      </c>
    </row>
    <row r="65" spans="1:7" x14ac:dyDescent="0.2">
      <c r="A65" s="10">
        <v>9500</v>
      </c>
      <c r="B65" s="12">
        <v>7.4820000000000002</v>
      </c>
      <c r="C65" s="12">
        <v>15.762</v>
      </c>
      <c r="D65" s="12">
        <v>27.684000000000001</v>
      </c>
      <c r="E65" s="12">
        <f t="shared" si="3"/>
        <v>7.4433754741502964</v>
      </c>
      <c r="F65" s="12">
        <f t="shared" si="4"/>
        <v>15.680631411862734</v>
      </c>
      <c r="G65" s="12">
        <f t="shared" si="5"/>
        <v>27.541086156960283</v>
      </c>
    </row>
    <row r="66" spans="1:7" x14ac:dyDescent="0.2">
      <c r="A66" s="10">
        <v>9750</v>
      </c>
      <c r="B66" s="12">
        <v>7.4950000000000001</v>
      </c>
      <c r="C66" s="12">
        <v>15.816000000000001</v>
      </c>
      <c r="D66" s="12">
        <v>27.687000000000001</v>
      </c>
      <c r="E66" s="12">
        <f t="shared" si="3"/>
        <v>7.6525270050630372</v>
      </c>
      <c r="F66" s="12">
        <f t="shared" si="4"/>
        <v>16.148414557982253</v>
      </c>
      <c r="G66" s="12">
        <f t="shared" si="5"/>
        <v>28.268914634980693</v>
      </c>
    </row>
    <row r="67" spans="1:7" x14ac:dyDescent="0.2">
      <c r="A67" s="10">
        <v>10000</v>
      </c>
      <c r="B67" s="12">
        <v>7.4889999999999999</v>
      </c>
      <c r="C67" s="12">
        <v>15.885</v>
      </c>
      <c r="D67" s="12">
        <v>27.649000000000001</v>
      </c>
      <c r="E67" s="12">
        <f t="shared" si="3"/>
        <v>7.8424624609113209</v>
      </c>
      <c r="F67" s="12">
        <f t="shared" si="4"/>
        <v>16.634733100757956</v>
      </c>
      <c r="G67" s="12">
        <f t="shared" si="5"/>
        <v>28.953965093034732</v>
      </c>
    </row>
    <row r="68" spans="1:7" x14ac:dyDescent="0.2">
      <c r="A68" s="10">
        <v>10250</v>
      </c>
      <c r="B68" s="12">
        <v>7.5110000000000001</v>
      </c>
      <c r="C68" s="12">
        <v>15.933999999999999</v>
      </c>
      <c r="D68" s="12">
        <v>27.663</v>
      </c>
      <c r="E68" s="12">
        <f t="shared" si="3"/>
        <v>8.0621383272135869</v>
      </c>
      <c r="F68" s="12">
        <f t="shared" si="4"/>
        <v>17.103196925285751</v>
      </c>
      <c r="G68" s="12">
        <f t="shared" si="5"/>
        <v>29.692841505220269</v>
      </c>
    </row>
    <row r="69" spans="1:7" x14ac:dyDescent="0.2">
      <c r="A69" s="10">
        <v>10500</v>
      </c>
      <c r="B69" s="12">
        <v>7.5279999999999996</v>
      </c>
      <c r="C69" s="12">
        <v>15.99</v>
      </c>
      <c r="D69" s="12">
        <v>27.672999999999998</v>
      </c>
      <c r="E69" s="12">
        <f t="shared" si="3"/>
        <v>8.2774683236783861</v>
      </c>
      <c r="F69" s="12">
        <f t="shared" si="4"/>
        <v>17.581923285815279</v>
      </c>
      <c r="G69" s="12">
        <f t="shared" si="5"/>
        <v>30.42805272597662</v>
      </c>
    </row>
    <row r="70" spans="1:7" x14ac:dyDescent="0.2">
      <c r="A70" s="10">
        <v>10750</v>
      </c>
      <c r="B70" s="12">
        <v>7.444</v>
      </c>
      <c r="C70" s="12">
        <v>16.047999999999998</v>
      </c>
      <c r="D70" s="12">
        <v>27.645</v>
      </c>
      <c r="E70" s="12">
        <f t="shared" si="3"/>
        <v>8.3799889639405336</v>
      </c>
      <c r="F70" s="12">
        <f t="shared" si="4"/>
        <v>18.06583327422322</v>
      </c>
      <c r="G70" s="12">
        <f t="shared" si="5"/>
        <v>31.121009525542192</v>
      </c>
    </row>
    <row r="71" spans="1:7" x14ac:dyDescent="0.2">
      <c r="A71" s="10">
        <v>11000</v>
      </c>
      <c r="B71" s="12">
        <v>7.399</v>
      </c>
      <c r="C71" s="12">
        <v>16.085999999999999</v>
      </c>
      <c r="D71" s="12">
        <v>27.640999999999998</v>
      </c>
      <c r="E71" s="12">
        <f t="shared" si="3"/>
        <v>8.5230361494339881</v>
      </c>
      <c r="F71" s="12">
        <f t="shared" si="4"/>
        <v>18.529741789403314</v>
      </c>
      <c r="G71" s="12">
        <f t="shared" si="5"/>
        <v>31.840146263887672</v>
      </c>
    </row>
    <row r="72" spans="1:7" x14ac:dyDescent="0.2">
      <c r="A72" s="10">
        <v>11250</v>
      </c>
      <c r="B72" s="12">
        <v>7.3710000000000004</v>
      </c>
      <c r="C72" s="12">
        <v>16.077999999999999</v>
      </c>
      <c r="D72" s="12">
        <v>27.623000000000001</v>
      </c>
      <c r="E72" s="12">
        <f t="shared" si="3"/>
        <v>8.683754793603887</v>
      </c>
      <c r="F72" s="12">
        <f t="shared" si="4"/>
        <v>18.941447506656264</v>
      </c>
      <c r="G72" s="12">
        <f t="shared" si="5"/>
        <v>32.542580201291571</v>
      </c>
    </row>
    <row r="73" spans="1:7" x14ac:dyDescent="0.2">
      <c r="A73" s="10">
        <v>11500</v>
      </c>
      <c r="B73" s="12">
        <v>7.3540000000000001</v>
      </c>
      <c r="C73" s="12">
        <v>15.994999999999999</v>
      </c>
      <c r="D73" s="12">
        <v>27.603000000000002</v>
      </c>
      <c r="E73" s="12">
        <f t="shared" si="3"/>
        <v>8.8562544102247447</v>
      </c>
      <c r="F73" s="12">
        <f t="shared" si="4"/>
        <v>19.262413556098018</v>
      </c>
      <c r="G73" s="12">
        <f t="shared" si="5"/>
        <v>33.241663106531639</v>
      </c>
    </row>
    <row r="74" spans="1:7" x14ac:dyDescent="0.2">
      <c r="A74" s="10">
        <v>11750</v>
      </c>
      <c r="B74" s="12">
        <v>7.3890000000000002</v>
      </c>
      <c r="C74" s="12">
        <v>15.962</v>
      </c>
      <c r="D74" s="12">
        <v>27.594000000000001</v>
      </c>
      <c r="E74" s="12">
        <f t="shared" si="3"/>
        <v>9.0918476793052019</v>
      </c>
      <c r="F74" s="12">
        <f t="shared" si="4"/>
        <v>19.640556591835111</v>
      </c>
      <c r="G74" s="12">
        <f t="shared" si="5"/>
        <v>33.95323384256973</v>
      </c>
    </row>
    <row r="75" spans="1:7" x14ac:dyDescent="0.2">
      <c r="A75" s="10">
        <v>12000</v>
      </c>
      <c r="B75" s="12">
        <v>7.49</v>
      </c>
      <c r="C75" s="12">
        <v>15.98</v>
      </c>
      <c r="D75" s="12">
        <v>27.553000000000001</v>
      </c>
      <c r="E75" s="12">
        <f t="shared" si="3"/>
        <v>9.412211590155021</v>
      </c>
      <c r="F75" s="12">
        <f t="shared" si="4"/>
        <v>20.081060241745959</v>
      </c>
      <c r="G75" s="12">
        <f t="shared" si="5"/>
        <v>34.624120953743827</v>
      </c>
    </row>
    <row r="76" spans="1:7" x14ac:dyDescent="0.2">
      <c r="A76" s="10">
        <v>12250</v>
      </c>
      <c r="B76" s="12">
        <v>7.5830000000000002</v>
      </c>
      <c r="C76" s="12">
        <v>16.091000000000001</v>
      </c>
      <c r="D76" s="12">
        <v>27.460999999999999</v>
      </c>
      <c r="E76" s="12">
        <f t="shared" si="3"/>
        <v>9.7276013126366561</v>
      </c>
      <c r="F76" s="12">
        <f t="shared" si="4"/>
        <v>20.641808350472953</v>
      </c>
      <c r="G76" s="12">
        <f t="shared" si="5"/>
        <v>35.227437642926972</v>
      </c>
    </row>
    <row r="77" spans="1:7" x14ac:dyDescent="0.2">
      <c r="A77" s="10">
        <v>12500</v>
      </c>
      <c r="B77" s="12">
        <v>7.6779999999999999</v>
      </c>
      <c r="C77" s="12">
        <v>16.207000000000001</v>
      </c>
      <c r="D77" s="12">
        <v>27.291</v>
      </c>
      <c r="E77" s="12">
        <f t="shared" si="3"/>
        <v>10.050478497609348</v>
      </c>
      <c r="F77" s="12">
        <f t="shared" si="4"/>
        <v>21.214913390304076</v>
      </c>
      <c r="G77" s="12">
        <f t="shared" si="5"/>
        <v>35.723835462132932</v>
      </c>
    </row>
    <row r="78" spans="1:7" x14ac:dyDescent="0.2">
      <c r="A78" s="10">
        <v>12750</v>
      </c>
      <c r="B78" s="12">
        <v>7.7350000000000003</v>
      </c>
      <c r="C78" s="12">
        <v>16.335000000000001</v>
      </c>
      <c r="D78" s="12">
        <v>27.010999999999999</v>
      </c>
      <c r="E78" s="12">
        <f t="shared" si="3"/>
        <v>10.327593149594746</v>
      </c>
      <c r="F78" s="12">
        <f t="shared" si="4"/>
        <v>21.810114298465439</v>
      </c>
      <c r="G78" s="12">
        <f t="shared" si="5"/>
        <v>36.064462645598411</v>
      </c>
    </row>
    <row r="79" spans="1:7" x14ac:dyDescent="0.2">
      <c r="A79" s="10">
        <v>13000</v>
      </c>
      <c r="B79" s="12">
        <v>7.7549999999999999</v>
      </c>
      <c r="C79" s="12">
        <v>16.419</v>
      </c>
      <c r="D79" s="12">
        <v>26.58</v>
      </c>
      <c r="E79" s="12">
        <f t="shared" si="3"/>
        <v>10.557322112388499</v>
      </c>
      <c r="F79" s="12">
        <f t="shared" si="4"/>
        <v>22.352117571026021</v>
      </c>
      <c r="G79" s="12">
        <f t="shared" si="5"/>
        <v>36.184864184047235</v>
      </c>
    </row>
    <row r="80" spans="1:7" x14ac:dyDescent="0.2">
      <c r="A80" s="10">
        <v>13250</v>
      </c>
      <c r="B80" s="12">
        <v>7.7960000000000003</v>
      </c>
      <c r="C80" s="12">
        <v>16.408000000000001</v>
      </c>
      <c r="D80" s="12">
        <v>26.19</v>
      </c>
      <c r="E80" s="12">
        <f t="shared" si="3"/>
        <v>10.817236544595497</v>
      </c>
      <c r="F80" s="12">
        <f t="shared" si="4"/>
        <v>22.766703081544758</v>
      </c>
      <c r="G80" s="12">
        <f t="shared" si="5"/>
        <v>36.339587622236543</v>
      </c>
    </row>
    <row r="81" spans="1:7" x14ac:dyDescent="0.2">
      <c r="A81" s="10">
        <v>13500</v>
      </c>
      <c r="B81" s="12">
        <v>7.8380000000000001</v>
      </c>
      <c r="C81" s="12">
        <v>16.312000000000001</v>
      </c>
      <c r="D81" s="12">
        <v>25.934999999999999</v>
      </c>
      <c r="E81" s="12">
        <f t="shared" si="3"/>
        <v>11.080711448476558</v>
      </c>
      <c r="F81" s="12">
        <f t="shared" si="4"/>
        <v>23.060546714410521</v>
      </c>
      <c r="G81" s="12">
        <f t="shared" si="5"/>
        <v>36.66474246188308</v>
      </c>
    </row>
    <row r="82" spans="1:7" x14ac:dyDescent="0.2">
      <c r="A82" s="10">
        <v>13750</v>
      </c>
      <c r="B82" s="12">
        <v>7.84</v>
      </c>
      <c r="C82" s="12">
        <v>16.114999999999998</v>
      </c>
      <c r="D82" s="12">
        <v>25.745000000000001</v>
      </c>
      <c r="E82" s="12">
        <f t="shared" si="3"/>
        <v>11.288789601899323</v>
      </c>
      <c r="F82" s="12">
        <f t="shared" si="4"/>
        <v>23.203934239108108</v>
      </c>
      <c r="G82" s="12">
        <f t="shared" si="5"/>
        <v>37.070138813890061</v>
      </c>
    </row>
    <row r="83" spans="1:7" x14ac:dyDescent="0.2">
      <c r="A83" s="10">
        <v>14000</v>
      </c>
      <c r="B83" s="12">
        <v>7.81</v>
      </c>
      <c r="C83" s="12">
        <v>15.87</v>
      </c>
      <c r="D83" s="12">
        <v>25.542000000000002</v>
      </c>
      <c r="E83" s="12">
        <f t="shared" si="3"/>
        <v>11.450058024783599</v>
      </c>
      <c r="F83" s="12">
        <f t="shared" si="4"/>
        <v>23.266635192486007</v>
      </c>
      <c r="G83" s="12">
        <f t="shared" si="5"/>
        <v>37.446527793728897</v>
      </c>
    </row>
    <row r="84" spans="1:7" x14ac:dyDescent="0.2">
      <c r="A84" s="10">
        <v>14250</v>
      </c>
      <c r="B84" s="12">
        <v>7.758</v>
      </c>
      <c r="C84" s="12">
        <v>15.739000000000001</v>
      </c>
      <c r="D84" s="12">
        <v>25.32</v>
      </c>
      <c r="E84" s="12">
        <f t="shared" si="3"/>
        <v>11.576926008111068</v>
      </c>
      <c r="F84" s="12">
        <f t="shared" si="4"/>
        <v>23.486625218053632</v>
      </c>
      <c r="G84" s="12">
        <f t="shared" si="5"/>
        <v>37.783934844724442</v>
      </c>
    </row>
    <row r="85" spans="1:7" x14ac:dyDescent="0.2">
      <c r="A85" s="10">
        <v>14500</v>
      </c>
      <c r="B85" s="12">
        <v>7.6840000000000002</v>
      </c>
      <c r="C85" s="12">
        <v>15.643000000000001</v>
      </c>
      <c r="D85" s="12">
        <v>25.021999999999998</v>
      </c>
      <c r="E85" s="12">
        <f t="shared" si="3"/>
        <v>11.667665675922251</v>
      </c>
      <c r="F85" s="12">
        <f t="shared" si="4"/>
        <v>23.752901375384145</v>
      </c>
      <c r="G85" s="12">
        <f t="shared" si="5"/>
        <v>37.994316832759843</v>
      </c>
    </row>
    <row r="86" spans="1:7" x14ac:dyDescent="0.2">
      <c r="A86" s="10">
        <v>14750</v>
      </c>
      <c r="B86" s="12">
        <v>7.577</v>
      </c>
      <c r="C86" s="12">
        <v>15.504</v>
      </c>
      <c r="D86" s="12">
        <v>24.664999999999999</v>
      </c>
      <c r="E86" s="12">
        <f t="shared" si="3"/>
        <v>11.703558371989518</v>
      </c>
      <c r="F86" s="12">
        <f t="shared" si="4"/>
        <v>23.947732479784278</v>
      </c>
      <c r="G86" s="12">
        <f t="shared" si="5"/>
        <v>38.097963210389523</v>
      </c>
    </row>
    <row r="87" spans="1:7" x14ac:dyDescent="0.2">
      <c r="A87" s="10">
        <v>15000</v>
      </c>
      <c r="B87" s="12">
        <v>7.3860000000000001</v>
      </c>
      <c r="C87" s="12">
        <v>15.352</v>
      </c>
      <c r="D87" s="12">
        <v>24.289000000000001</v>
      </c>
      <c r="E87" s="12">
        <f t="shared" si="3"/>
        <v>11.601901669707107</v>
      </c>
      <c r="F87" s="12">
        <f t="shared" si="4"/>
        <v>24.114865208955251</v>
      </c>
      <c r="G87" s="12">
        <f t="shared" si="5"/>
        <v>38.153071981521244</v>
      </c>
    </row>
    <row r="88" spans="1:7" x14ac:dyDescent="0.2">
      <c r="A88" s="10">
        <v>15250</v>
      </c>
      <c r="B88" s="12">
        <v>7.1360000000000001</v>
      </c>
      <c r="C88" s="12">
        <v>15.222</v>
      </c>
      <c r="D88" s="12">
        <v>23.870999999999999</v>
      </c>
      <c r="E88" s="12">
        <f t="shared" si="3"/>
        <v>11.396022631141856</v>
      </c>
      <c r="F88" s="12">
        <f t="shared" si="4"/>
        <v>24.30917271457978</v>
      </c>
      <c r="G88" s="12">
        <f t="shared" si="5"/>
        <v>38.121420435536322</v>
      </c>
    </row>
    <row r="89" spans="1:7" x14ac:dyDescent="0.2">
      <c r="A89" s="10">
        <v>15500</v>
      </c>
      <c r="B89" s="12">
        <v>6.8609999999999998</v>
      </c>
      <c r="C89" s="12">
        <v>15.055</v>
      </c>
      <c r="D89" s="12">
        <v>23.507999999999999</v>
      </c>
      <c r="E89" s="12">
        <f t="shared" si="3"/>
        <v>11.136474718077778</v>
      </c>
      <c r="F89" s="12">
        <f t="shared" si="4"/>
        <v>24.436616656560407</v>
      </c>
      <c r="G89" s="12">
        <f t="shared" si="5"/>
        <v>38.157156051970908</v>
      </c>
    </row>
    <row r="90" spans="1:7" x14ac:dyDescent="0.2">
      <c r="A90" s="10">
        <v>15750</v>
      </c>
      <c r="B90" s="12">
        <v>6.5789999999999997</v>
      </c>
      <c r="C90" s="12">
        <v>14.768000000000001</v>
      </c>
      <c r="D90" s="12">
        <v>23.204999999999998</v>
      </c>
      <c r="E90" s="12">
        <f t="shared" si="3"/>
        <v>10.850982485682808</v>
      </c>
      <c r="F90" s="12">
        <f t="shared" si="4"/>
        <v>24.357396161812382</v>
      </c>
      <c r="G90" s="12">
        <f t="shared" si="5"/>
        <v>38.272845201439353</v>
      </c>
    </row>
    <row r="91" spans="1:7" x14ac:dyDescent="0.2">
      <c r="A91" s="10">
        <v>16000</v>
      </c>
      <c r="B91" s="12">
        <v>6.3449999999999998</v>
      </c>
      <c r="C91" s="12">
        <v>14.473000000000001</v>
      </c>
      <c r="D91" s="12">
        <v>22.867000000000001</v>
      </c>
      <c r="E91" s="12">
        <f t="shared" ref="E91:E104" si="6">B91*$A91*PI()/30/1000</f>
        <v>10.631149539747859</v>
      </c>
      <c r="F91" s="12">
        <f t="shared" ref="F91:F104" si="7">C91*$A91*PI()/30/1000</f>
        <v>24.249744253549377</v>
      </c>
      <c r="G91" s="12">
        <f t="shared" ref="G91:G104" si="8">D91*$A91*PI()/30/1000</f>
        <v>38.314026245140155</v>
      </c>
    </row>
    <row r="92" spans="1:7" x14ac:dyDescent="0.2">
      <c r="A92" s="10">
        <v>16250</v>
      </c>
      <c r="B92" s="12">
        <v>6.1050000000000004</v>
      </c>
      <c r="C92" s="12">
        <v>14.257999999999999</v>
      </c>
      <c r="D92" s="12">
        <v>22.541</v>
      </c>
      <c r="E92" s="12">
        <f t="shared" si="6"/>
        <v>10.388854206339747</v>
      </c>
      <c r="F92" s="12">
        <f t="shared" si="7"/>
        <v>24.262781863061772</v>
      </c>
      <c r="G92" s="12">
        <f t="shared" si="8"/>
        <v>38.357930002474077</v>
      </c>
    </row>
    <row r="93" spans="1:7" x14ac:dyDescent="0.2">
      <c r="A93" s="10">
        <v>16500</v>
      </c>
      <c r="B93" s="12">
        <v>5.8289999999999997</v>
      </c>
      <c r="C93" s="12">
        <v>14.07</v>
      </c>
      <c r="D93" s="12">
        <v>22.202000000000002</v>
      </c>
      <c r="E93" s="12">
        <f t="shared" si="6"/>
        <v>10.071788967776198</v>
      </c>
      <c r="F93" s="12">
        <f t="shared" si="7"/>
        <v>24.311214749804613</v>
      </c>
      <c r="G93" s="12">
        <f t="shared" si="8"/>
        <v>38.362302052250328</v>
      </c>
    </row>
    <row r="94" spans="1:7" x14ac:dyDescent="0.2">
      <c r="A94" s="10">
        <v>16750</v>
      </c>
      <c r="B94" s="12">
        <v>5.5389999999999997</v>
      </c>
      <c r="C94" s="12">
        <v>13.913</v>
      </c>
      <c r="D94" s="12">
        <v>21.803000000000001</v>
      </c>
      <c r="E94" s="12">
        <f t="shared" si="6"/>
        <v>9.7157156204305739</v>
      </c>
      <c r="F94" s="12">
        <f t="shared" si="7"/>
        <v>24.404179712412091</v>
      </c>
      <c r="G94" s="12">
        <f t="shared" si="8"/>
        <v>38.243680749638521</v>
      </c>
    </row>
    <row r="95" spans="1:7" x14ac:dyDescent="0.2">
      <c r="A95" s="10">
        <v>17000</v>
      </c>
      <c r="B95" s="12">
        <v>5.2119999999999997</v>
      </c>
      <c r="C95" s="12">
        <v>13.77</v>
      </c>
      <c r="D95" s="12">
        <v>21.422000000000001</v>
      </c>
      <c r="E95" s="12">
        <f t="shared" si="6"/>
        <v>9.2785891826223335</v>
      </c>
      <c r="F95" s="12">
        <f t="shared" si="7"/>
        <v>24.513847475961157</v>
      </c>
      <c r="G95" s="12">
        <f t="shared" si="8"/>
        <v>38.136212100946977</v>
      </c>
    </row>
    <row r="96" spans="1:7" x14ac:dyDescent="0.2">
      <c r="A96" s="10">
        <v>17250</v>
      </c>
      <c r="B96" s="12">
        <v>4.9160000000000004</v>
      </c>
      <c r="C96" s="12">
        <v>13.483000000000001</v>
      </c>
      <c r="D96" s="12">
        <v>21.137</v>
      </c>
      <c r="E96" s="12">
        <f t="shared" si="6"/>
        <v>8.8803399539022685</v>
      </c>
      <c r="F96" s="12">
        <f t="shared" si="7"/>
        <v>24.355903905301929</v>
      </c>
      <c r="G96" s="12">
        <f t="shared" si="8"/>
        <v>38.182210253383289</v>
      </c>
    </row>
    <row r="97" spans="1:7" x14ac:dyDescent="0.2">
      <c r="A97" s="10">
        <v>17500</v>
      </c>
      <c r="B97" s="12">
        <v>4.5739999999999998</v>
      </c>
      <c r="C97" s="12">
        <v>13.278</v>
      </c>
      <c r="D97" s="12">
        <v>20.818000000000001</v>
      </c>
      <c r="E97" s="12">
        <f t="shared" si="6"/>
        <v>8.3822927985531663</v>
      </c>
      <c r="F97" s="12">
        <f t="shared" si="7"/>
        <v>24.333205898379742</v>
      </c>
      <c r="G97" s="12">
        <f t="shared" si="8"/>
        <v>38.150977586418847</v>
      </c>
    </row>
    <row r="98" spans="1:7" x14ac:dyDescent="0.2">
      <c r="A98" s="10">
        <v>17750</v>
      </c>
      <c r="B98" s="12">
        <v>4.0469999999999997</v>
      </c>
      <c r="C98" s="12">
        <v>13.249000000000001</v>
      </c>
      <c r="D98" s="12">
        <v>20.431000000000001</v>
      </c>
      <c r="E98" s="12">
        <f t="shared" si="6"/>
        <v>7.5224650692044195</v>
      </c>
      <c r="F98" s="12">
        <f t="shared" si="7"/>
        <v>24.626918631551607</v>
      </c>
      <c r="G98" s="12">
        <f t="shared" si="8"/>
        <v>37.976645374083397</v>
      </c>
    </row>
    <row r="99" spans="1:7" x14ac:dyDescent="0.2">
      <c r="A99" s="10">
        <v>18000</v>
      </c>
      <c r="B99" s="12">
        <v>3.4929999999999999</v>
      </c>
      <c r="C99" s="12">
        <v>13.159000000000001</v>
      </c>
      <c r="D99" s="12">
        <v>20.123000000000001</v>
      </c>
      <c r="E99" s="12">
        <f t="shared" si="6"/>
        <v>6.5841498833934882</v>
      </c>
      <c r="F99" s="12">
        <f t="shared" si="7"/>
        <v>24.804130637152856</v>
      </c>
      <c r="G99" s="12">
        <f t="shared" si="8"/>
        <v>37.930961380912443</v>
      </c>
    </row>
    <row r="100" spans="1:7" x14ac:dyDescent="0.2">
      <c r="A100" s="10">
        <v>18250</v>
      </c>
      <c r="B100" s="12">
        <v>2.93</v>
      </c>
      <c r="C100" s="12">
        <v>12.920999999999999</v>
      </c>
      <c r="D100" s="12">
        <v>19.893999999999998</v>
      </c>
      <c r="E100" s="12">
        <f t="shared" si="6"/>
        <v>5.5996271056360074</v>
      </c>
      <c r="F100" s="12">
        <f t="shared" si="7"/>
        <v>24.693782195195514</v>
      </c>
      <c r="G100" s="12">
        <f t="shared" si="8"/>
        <v>38.020130252396825</v>
      </c>
    </row>
    <row r="101" spans="1:7" x14ac:dyDescent="0.2">
      <c r="A101" s="10">
        <v>18500</v>
      </c>
      <c r="B101" s="12">
        <v>2.355</v>
      </c>
      <c r="C101" s="12">
        <v>12.619</v>
      </c>
      <c r="D101" s="12">
        <v>19.696000000000002</v>
      </c>
      <c r="E101" s="12">
        <f t="shared" si="6"/>
        <v>4.5623779311757771</v>
      </c>
      <c r="F101" s="12">
        <f t="shared" si="7"/>
        <v>24.446983912317254</v>
      </c>
      <c r="G101" s="12">
        <f t="shared" si="8"/>
        <v>38.157365491481151</v>
      </c>
    </row>
    <row r="102" spans="1:7" x14ac:dyDescent="0.2">
      <c r="A102" s="10">
        <v>18750</v>
      </c>
      <c r="B102" s="12">
        <v>1.788</v>
      </c>
      <c r="C102" s="12">
        <v>12.178000000000001</v>
      </c>
      <c r="D102" s="12">
        <v>19.568000000000001</v>
      </c>
      <c r="E102" s="12">
        <f t="shared" si="6"/>
        <v>3.5107297903865939</v>
      </c>
      <c r="F102" s="12">
        <f t="shared" si="7"/>
        <v>23.911447084635316</v>
      </c>
      <c r="G102" s="12">
        <f t="shared" si="8"/>
        <v>38.421678153403178</v>
      </c>
    </row>
    <row r="103" spans="1:7" x14ac:dyDescent="0.2">
      <c r="A103" s="10">
        <v>19000</v>
      </c>
      <c r="B103" s="12">
        <v>1.216</v>
      </c>
      <c r="C103" s="12">
        <v>11.759</v>
      </c>
      <c r="D103" s="12">
        <v>19.408000000000001</v>
      </c>
      <c r="E103" s="12">
        <f t="shared" si="6"/>
        <v>2.4194452222846188</v>
      </c>
      <c r="F103" s="12">
        <f t="shared" si="7"/>
        <v>23.396592408589505</v>
      </c>
      <c r="G103" s="12">
        <f t="shared" si="8"/>
        <v>38.615619139884778</v>
      </c>
    </row>
    <row r="104" spans="1:7" x14ac:dyDescent="0.2">
      <c r="A104" s="10">
        <v>19250</v>
      </c>
      <c r="B104" s="12">
        <v>0.59</v>
      </c>
      <c r="C104" s="12">
        <v>11.561999999999999</v>
      </c>
      <c r="D104" s="12">
        <v>19.151</v>
      </c>
      <c r="E104" s="12">
        <f t="shared" si="6"/>
        <v>1.1893546187715358</v>
      </c>
      <c r="F104" s="12">
        <f t="shared" si="7"/>
        <v>23.307318817349998</v>
      </c>
      <c r="G104" s="12">
        <f t="shared" si="8"/>
        <v>38.605644583209639</v>
      </c>
    </row>
    <row r="105" spans="1:7" x14ac:dyDescent="0.2">
      <c r="A105" s="10">
        <v>19500</v>
      </c>
      <c r="C105" s="12">
        <v>11.369</v>
      </c>
      <c r="D105" s="12">
        <v>18.850999999999999</v>
      </c>
      <c r="F105" s="12">
        <f t="shared" ref="F105:G108" si="9">C105*$A105*PI()/30/1000</f>
        <v>23.215898471130529</v>
      </c>
      <c r="G105" s="12">
        <f t="shared" si="9"/>
        <v>38.494406023333774</v>
      </c>
    </row>
    <row r="106" spans="1:7" x14ac:dyDescent="0.2">
      <c r="A106" s="10">
        <v>19750</v>
      </c>
      <c r="C106" s="12">
        <v>11.146000000000001</v>
      </c>
      <c r="D106" s="12">
        <v>18.545000000000002</v>
      </c>
      <c r="F106" s="12">
        <f t="shared" si="9"/>
        <v>23.052326213633627</v>
      </c>
      <c r="G106" s="12">
        <f t="shared" si="9"/>
        <v>38.355050209208287</v>
      </c>
    </row>
    <row r="107" spans="1:7" x14ac:dyDescent="0.2">
      <c r="A107" s="10">
        <v>20000</v>
      </c>
      <c r="C107" s="12">
        <v>10.959</v>
      </c>
      <c r="D107" s="12">
        <v>18.279</v>
      </c>
      <c r="F107" s="12">
        <f t="shared" si="9"/>
        <v>22.952475927127026</v>
      </c>
      <c r="G107" s="12">
        <f t="shared" si="9"/>
        <v>38.283448076645215</v>
      </c>
    </row>
    <row r="108" spans="1:7" x14ac:dyDescent="0.2">
      <c r="A108" s="10">
        <v>20250</v>
      </c>
      <c r="C108" s="12">
        <v>10.744999999999999</v>
      </c>
      <c r="D108" s="12">
        <v>18.059000000000001</v>
      </c>
      <c r="F108" s="12">
        <f t="shared" si="9"/>
        <v>22.785578817405064</v>
      </c>
      <c r="G108" s="12">
        <f t="shared" si="9"/>
        <v>38.295464668545193</v>
      </c>
    </row>
    <row r="109" spans="1:7" x14ac:dyDescent="0.2">
      <c r="A109" s="10">
        <v>20500</v>
      </c>
      <c r="D109" s="12">
        <v>17.78</v>
      </c>
      <c r="G109" s="12">
        <f>D109*$A109*PI()/30/1000</f>
        <v>38.16930354356478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Torque curve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Richard Sarkany</cp:lastModifiedBy>
  <cp:revision>1</cp:revision>
  <dcterms:created xsi:type="dcterms:W3CDTF">2026-10-07T13:15:21Z</dcterms:created>
  <dcterms:modified xsi:type="dcterms:W3CDTF">2026-10-08T13:36:04Z</dcterms:modified>
  <dc:language>en-US</dc:language>
</cp:coreProperties>
</file>