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richardsarkany/Library/CloudStorage/GoogleDrive-info@drivetraininnovation.com/My Drive/Projects/Engineering/DTI Test bench/torquecurve_20261007_420v_kiertekeles/"/>
    </mc:Choice>
  </mc:AlternateContent>
  <xr:revisionPtr revIDLastSave="0" documentId="13_ncr:1_{DED93D6E-5D94-174B-9F73-FB430DAD5165}" xr6:coauthVersionLast="47" xr6:coauthVersionMax="47" xr10:uidLastSave="{00000000-0000-0000-0000-000000000000}"/>
  <bookViews>
    <workbookView xWindow="22100" yWindow="2580" windowWidth="37880" windowHeight="23980" tabRatio="500" xr2:uid="{00000000-000D-0000-FFFF-FFFF00000000}"/>
  </bookViews>
  <sheets>
    <sheet name="Torque curv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<sst xmlns="http://schemas.openxmlformats.org/spreadsheetml/2006/main" count="161" uniqueCount="88">
  <si>
    <t>DTI test bench – torque vs. speed, 420 V DC (nominal), 2026-10-07</t>
  </si>
  <si>
    <t>Peak torque capability measured in a continuous speed sweep at constant phase current. Curves are filtered and interpolated onto a 250 RPM grid; grey italic cells are held constant below the first measured point.</t>
  </si>
  <si>
    <t>Test conditions</t>
  </si>
  <si>
    <t>Parameter</t>
  </si>
  <si>
    <t>30 Apk</t>
  </si>
  <si>
    <t>60 Apk</t>
  </si>
  <si>
    <t>90 Apk</t>
  </si>
  <si>
    <t>120 Apk</t>
  </si>
  <si>
    <t>Phase current setpoint [Apk]</t>
  </si>
  <si>
    <t>Measured phase current, median [Apk]</t>
  </si>
  <si>
    <t>DC-link voltage, nominal [V]</t>
  </si>
  <si>
    <t>DC-link voltage during sweep, min–max (avg) [V]</t>
  </si>
  <si>
    <t>412–435 (422)</t>
  </si>
  <si>
    <t>385–429 (407)</t>
  </si>
  <si>
    <t>392–411 (401)</t>
  </si>
  <si>
    <t>384–416 (398)</t>
  </si>
  <si>
    <t>Speed range at full current [RPM]</t>
  </si>
  <si>
    <t>2182–15150</t>
  </si>
  <si>
    <t>3252–20114</t>
  </si>
  <si>
    <t>3776–20270</t>
  </si>
  <si>
    <t>7507–20490</t>
  </si>
  <si>
    <t>Sweep duration at full current [s]</t>
  </si>
  <si>
    <t>Motor winding temp. at start [°C]</t>
  </si>
  <si>
    <t>Motor winding temp. at end [°C]</t>
  </si>
  <si>
    <t>Motor winding temp. max [°C]</t>
  </si>
  <si>
    <t>Inverter temp. start → end [°C]</t>
  </si>
  <si>
    <t>30 → 33</t>
  </si>
  <si>
    <t>31 → 38</t>
  </si>
  <si>
    <t>36 → 50</t>
  </si>
  <si>
    <t>36 → 61</t>
  </si>
  <si>
    <t>Ambient temp. [°C]</t>
  </si>
  <si>
    <t>General test setup:</t>
  </si>
  <si>
    <t>• Motor operated in current (torque) control at a fixed phase-current setpoint; shaft speed imposed by the load machine and ramped continuously.</t>
  </si>
  <si>
    <t>• Each curve is a single transient sweep of the stated duration – not thermally stabilised; values represent short-term (peak) capability.</t>
  </si>
  <si>
    <t>• Torque measured by an in-line shaft torque transducer; not corrected for rotor inertia (J·dω/dt). Power is calculated: P = T·n·π/30.</t>
  </si>
  <si>
    <t>• Data logged at 50 Hz; 100 ms median filter, 250 RPM binning, Savitzky–Golay smoothing and PCHIP interpolation applied.</t>
  </si>
  <si>
    <t>• Motor temperature is the inverter-reported motor sensor value.</t>
  </si>
  <si>
    <t>Torque and power vs. speed</t>
  </si>
  <si>
    <t>Speed [RPM]</t>
  </si>
  <si>
    <t>Torque 30 Apk [Nm]</t>
  </si>
  <si>
    <t>Torque 60 Apk [Nm]</t>
  </si>
  <si>
    <t>Torque 90 Apk [Nm]</t>
  </si>
  <si>
    <t>Torque 120 Apk [Nm]</t>
  </si>
  <si>
    <t>Power 30 Apk [kW]</t>
  </si>
  <si>
    <t>Power 60 Apk [kW]</t>
  </si>
  <si>
    <t>Power 90 Apk [kW]</t>
  </si>
  <si>
    <t>Power 120 Apk [kW]</t>
  </si>
  <si>
    <t>Measured data in 250 RPM bins (bin median) and Savitzky–Golay smoothing (7 bins, 2nd order)</t>
  </si>
  <si>
    <t>Speed avg [RPM]</t>
  </si>
  <si>
    <t>Torque median [Nm]</t>
  </si>
  <si>
    <t>Torque smoothed [Nm]</t>
  </si>
  <si>
    <t>Samples</t>
  </si>
  <si>
    <t>Iac [Apk]</t>
  </si>
  <si>
    <t>Id [Apk]</t>
  </si>
  <si>
    <t>Iq [Apk]</t>
  </si>
  <si>
    <t>Udc [V]</t>
  </si>
  <si>
    <t>T motor [°C]</t>
  </si>
  <si>
    <t>30 Apk – source: log_20261007_163330_420V_30apk.csv – filtered plateau samples (50 Hz)</t>
  </si>
  <si>
    <t>t [s]</t>
  </si>
  <si>
    <t>Torque raw [Nm]</t>
  </si>
  <si>
    <t>Torque median5 [Nm]</t>
  </si>
  <si>
    <t>Iq target [Apk]</t>
  </si>
  <si>
    <t>Idc [A]</t>
  </si>
  <si>
    <t>60 Apk – source: log_20261007_162324_420V_60apk.csv – filtered plateau samples (50 Hz)</t>
  </si>
  <si>
    <t>90 Apk – source: log_20261007_162629_420V_90apk.csv – filtered plateau samples (50 Hz)</t>
  </si>
  <si>
    <t>120 Apk – source: log_20261007_163121_420V_120apk.csv – filtered plateau samples (50 Hz)</t>
  </si>
  <si>
    <t>Evaluation method</t>
  </si>
  <si>
    <t>Source: full logs (log_*.csv, 50 Hz), not the curve_*.csv files (those also contain the ramp-down branch).</t>
  </si>
  <si>
    <t>1. Plateau selection: FSIC.TargetIq_01 ≥ 98 % of its maximum; first 0.3 s discarded (settling).</t>
  </si>
  <si>
    <t>2. Current settling: start of plateau discarded until the 0.5 s rolling mean of Iac is within 3 % of its steady (median) value (not applied to 120 Apk: there Iac was at the full 120 Apk in the constant-torque region and only fell gradually to ~107 Apk in field weakening, so no start-up transient to remove).</t>
  </si>
  <si>
    <t>2b. Current dropout: samples with Iac &lt; 90 % of the steady (median) plateau value discarded.</t>
  </si>
  <si>
    <t>3. Spike filter: 5-sample (100 ms) moving median on MCC1 torque.</t>
  </si>
  <si>
    <t>4. Samples with T ≤ 0 discarded (voltage limit at low current: Iq collapses, torque turns negative).</t>
  </si>
  <si>
    <t>5. Binning: 250 RPM bins, bin median (min. 3 samples per bin).</t>
  </si>
  <si>
    <t>6. Smoothing: Savitzky–Golay on the bin medians (window 7 bins = 1750 RPM, 2nd order).</t>
  </si>
  <si>
    <t>7. Interpolation: PCHIP (monotone, no overshoot) onto a common 0–20,500 RPM grid, 250 RPM step.</t>
  </si>
  <si>
    <t>8. Below the measured range the first smoothed value is held constant (grey cells). Measured range starts at: 30 Apk: 1371 RPM, 60 Apk: 2367 RPM, 90 Apk: 3162 RPM, 120 Apk: 6126 RPM.</t>
  </si>
  <si>
    <t>Notes</t>
  </si>
  <si>
    <t>• Sweeps at 30, 60, 90 and 120 Apk setpoint; log file names match the setpoints.</t>
  </si>
  <si>
    <t>• "120 Apk": measured Iac ≈ 120 Apk up to ~9,000 RPM, then decreases gradually to ~113 Apk at 12k and ~107 Apk at 20k RPM (TargetIq stayed 120). Per-bin Iac is listed on the Binned sheet.</t>
  </si>
  <si>
    <t>• "60 Apk": at the very end of the sweep (~20k RPM) Iac dropped to ~45 Apk while the target was still 60 – removed by step 2b.</t>
  </si>
  <si>
    <t>• "30 Apk": voltage limit reached at ~15,100 RPM (torque → 0); no data above.</t>
  </si>
  <si>
    <t>• DC-link voltage: 420 V nominal (idle ~422 V), but it sagged under load to ~385–415 V (average ~400 V) – the curves reflect the actual sagging bus voltage.</t>
  </si>
  <si>
    <t>• Motor temperature rose significantly during the longer/higher-current sweeps (60 Apk: 34 → 79 °C over 28 s; 90 Apk: 34 → 94 °C; 120 Apk: 33 → 90 °C).</t>
  </si>
  <si>
    <t>• Speed: FSIC.ERPM_01 [RPM], as in the curve files. TestBench.ERPM reads consistently ~1.107× higher (same as at 550 V) – worth checking which is the true shaft speed.</t>
  </si>
  <si>
    <t>• Shaft torque is not corrected for inertial torque (J·dω/dt).</t>
  </si>
  <si>
    <t>• The 120 Apk run has no curve_*.csv file; it was evaluated from its log like the others.</t>
  </si>
  <si>
    <t>20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</si>
</sst>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i/>
      <sz val="11"/>
      <color rgb="FF808080"/>
      <name val="Arial"/>
      <family val="2"/>
    </font>
    <font>
      <b/>
      <sz val="12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2E7D32"/>
      <name val="Arial"/>
      <family val="2"/>
    </font>
    <font>
      <b/>
      <sz val="11"/>
      <color rgb="FF1565C0"/>
      <name val="Arial"/>
      <family val="2"/>
    </font>
    <font>
      <b/>
      <sz val="11"/>
      <color rgb="FFEF6C00"/>
      <name val="Arial"/>
      <family val="2"/>
    </font>
    <font>
      <b/>
      <sz val="11"/>
      <color rgb="FFC628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7474F"/>
        <bgColor rgb="FF333399"/>
      </patternFill>
    </fill>
    <fill>
      <patternFill patternType="solid">
        <fgColor rgb="FFEEEEEE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1" fontId="5" fillId="0" borderId="0" xfId="0" applyNumberFormat="1" applyFont="1"/>
    <xf numFmtId="2" fontId="2" fillId="3" borderId="0" xfId="0" applyNumberFormat="1" applyFont="1" applyFill="1"/>
    <xf numFmtId="2" fontId="5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1565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6C00"/>
      <rgbColor rgb="FF666699"/>
      <rgbColor rgb="FF878787"/>
      <rgbColor rgb="FF003366"/>
      <rgbColor rgb="FF2E7D32"/>
      <rgbColor rgb="FF003300"/>
      <rgbColor rgb="FF333300"/>
      <rgbColor rgb="FFC62828"/>
      <rgbColor rgb="FF993366"/>
      <rgbColor rgb="FF333399"/>
      <rgbColor rgb="FF3747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Torque vs. speed (420 V DC)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30 Apk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curve'!$A$27:$A$87</c:f>
              <c:numCache>
                <c:formatCode>0</c:formatCode>
                <c:ptCount val="61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</c:numCache>
            </c:numRef>
          </c:xVal>
          <c:yVal>
            <c:numRef>
              <c:f>'Torque curve'!$B$27:$B$87</c:f>
              <c:numCache>
                <c:formatCode>0.00</c:formatCode>
                <c:ptCount val="61"/>
                <c:pt idx="0">
                  <c:v>8.0670000000000002</c:v>
                </c:pt>
                <c:pt idx="1">
                  <c:v>8.0670000000000002</c:v>
                </c:pt>
                <c:pt idx="2">
                  <c:v>8.0670000000000002</c:v>
                </c:pt>
                <c:pt idx="3">
                  <c:v>8.0670000000000002</c:v>
                </c:pt>
                <c:pt idx="4">
                  <c:v>8.0670000000000002</c:v>
                </c:pt>
                <c:pt idx="5">
                  <c:v>8.0670000000000002</c:v>
                </c:pt>
                <c:pt idx="6">
                  <c:v>8.0609999999999999</c:v>
                </c:pt>
                <c:pt idx="7">
                  <c:v>8.0510000000000002</c:v>
                </c:pt>
                <c:pt idx="8">
                  <c:v>8.0429999999999993</c:v>
                </c:pt>
                <c:pt idx="9">
                  <c:v>8.0519999999999996</c:v>
                </c:pt>
                <c:pt idx="10">
                  <c:v>8.0519999999999996</c:v>
                </c:pt>
                <c:pt idx="11">
                  <c:v>8.0269999999999992</c:v>
                </c:pt>
                <c:pt idx="12">
                  <c:v>7.9909999999999997</c:v>
                </c:pt>
                <c:pt idx="13">
                  <c:v>7.9889999999999999</c:v>
                </c:pt>
                <c:pt idx="14">
                  <c:v>8.0239999999999991</c:v>
                </c:pt>
                <c:pt idx="15">
                  <c:v>8.0559999999999992</c:v>
                </c:pt>
                <c:pt idx="16">
                  <c:v>8.0990000000000002</c:v>
                </c:pt>
                <c:pt idx="17">
                  <c:v>8.0980000000000008</c:v>
                </c:pt>
                <c:pt idx="18">
                  <c:v>8.0380000000000003</c:v>
                </c:pt>
                <c:pt idx="19">
                  <c:v>7.9790000000000001</c:v>
                </c:pt>
                <c:pt idx="20">
                  <c:v>7.9189999999999996</c:v>
                </c:pt>
                <c:pt idx="21">
                  <c:v>7.8520000000000003</c:v>
                </c:pt>
                <c:pt idx="22">
                  <c:v>7.8109999999999999</c:v>
                </c:pt>
                <c:pt idx="23">
                  <c:v>7.7610000000000001</c:v>
                </c:pt>
                <c:pt idx="24">
                  <c:v>7.6920000000000002</c:v>
                </c:pt>
                <c:pt idx="25">
                  <c:v>7.694</c:v>
                </c:pt>
                <c:pt idx="26">
                  <c:v>7.7530000000000001</c:v>
                </c:pt>
                <c:pt idx="27">
                  <c:v>7.7990000000000004</c:v>
                </c:pt>
                <c:pt idx="28">
                  <c:v>7.7969999999999997</c:v>
                </c:pt>
                <c:pt idx="29">
                  <c:v>7.7430000000000003</c:v>
                </c:pt>
                <c:pt idx="30">
                  <c:v>7.6779999999999999</c:v>
                </c:pt>
                <c:pt idx="31">
                  <c:v>7.6269999999999998</c:v>
                </c:pt>
                <c:pt idx="32">
                  <c:v>7.5819999999999999</c:v>
                </c:pt>
                <c:pt idx="33">
                  <c:v>7.556</c:v>
                </c:pt>
                <c:pt idx="34">
                  <c:v>7.5629999999999997</c:v>
                </c:pt>
                <c:pt idx="35">
                  <c:v>7.6070000000000002</c:v>
                </c:pt>
                <c:pt idx="36">
                  <c:v>7.6929999999999996</c:v>
                </c:pt>
                <c:pt idx="37">
                  <c:v>7.8179999999999996</c:v>
                </c:pt>
                <c:pt idx="38">
                  <c:v>7.9089999999999998</c:v>
                </c:pt>
                <c:pt idx="39">
                  <c:v>7.9329999999999998</c:v>
                </c:pt>
                <c:pt idx="40">
                  <c:v>7.9390000000000001</c:v>
                </c:pt>
                <c:pt idx="41">
                  <c:v>7.9409999999999998</c:v>
                </c:pt>
                <c:pt idx="42">
                  <c:v>7.9489999999999998</c:v>
                </c:pt>
                <c:pt idx="43">
                  <c:v>7.984</c:v>
                </c:pt>
                <c:pt idx="44">
                  <c:v>7.9889999999999999</c:v>
                </c:pt>
                <c:pt idx="45">
                  <c:v>7.891</c:v>
                </c:pt>
                <c:pt idx="46">
                  <c:v>7.6929999999999996</c:v>
                </c:pt>
                <c:pt idx="47">
                  <c:v>7.4740000000000002</c:v>
                </c:pt>
                <c:pt idx="48">
                  <c:v>7.21</c:v>
                </c:pt>
                <c:pt idx="49">
                  <c:v>6.8970000000000002</c:v>
                </c:pt>
                <c:pt idx="50">
                  <c:v>6.5609999999999999</c:v>
                </c:pt>
                <c:pt idx="51">
                  <c:v>6.2069999999999999</c:v>
                </c:pt>
                <c:pt idx="52">
                  <c:v>5.8140000000000001</c:v>
                </c:pt>
                <c:pt idx="53">
                  <c:v>5.4219999999999997</c:v>
                </c:pt>
                <c:pt idx="54">
                  <c:v>4.9939999999999998</c:v>
                </c:pt>
                <c:pt idx="55">
                  <c:v>4.5140000000000002</c:v>
                </c:pt>
                <c:pt idx="56">
                  <c:v>3.9510000000000001</c:v>
                </c:pt>
                <c:pt idx="57">
                  <c:v>3.2229999999999999</c:v>
                </c:pt>
                <c:pt idx="58">
                  <c:v>2.5830000000000002</c:v>
                </c:pt>
                <c:pt idx="59">
                  <c:v>1.843</c:v>
                </c:pt>
                <c:pt idx="60">
                  <c:v>0.81399999999999995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18-3645-91F7-A77D496060B4}"/>
            </c:ext>
          </c:extLst>
        </c:ser>
        <c:ser>
          <c:idx val="1"/>
          <c:order val="1"/>
          <c:tx>
            <c:v>60 Apk</c:v>
          </c:tx>
          <c:spPr>
            <a:ln w="2808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curve'!$A$27:$A$107</c:f>
              <c:numCache>
                <c:formatCode>0</c:formatCode>
                <c:ptCount val="81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</c:numCache>
            </c:numRef>
          </c:xVal>
          <c:yVal>
            <c:numRef>
              <c:f>'Torque curve'!$C$27:$C$107</c:f>
              <c:numCache>
                <c:formatCode>0.00</c:formatCode>
                <c:ptCount val="81"/>
                <c:pt idx="0">
                  <c:v>16.145</c:v>
                </c:pt>
                <c:pt idx="1">
                  <c:v>16.145</c:v>
                </c:pt>
                <c:pt idx="2">
                  <c:v>16.145</c:v>
                </c:pt>
                <c:pt idx="3">
                  <c:v>16.145</c:v>
                </c:pt>
                <c:pt idx="4">
                  <c:v>16.145</c:v>
                </c:pt>
                <c:pt idx="5">
                  <c:v>16.145</c:v>
                </c:pt>
                <c:pt idx="6">
                  <c:v>16.145</c:v>
                </c:pt>
                <c:pt idx="7">
                  <c:v>16.145</c:v>
                </c:pt>
                <c:pt idx="8">
                  <c:v>16.145</c:v>
                </c:pt>
                <c:pt idx="9">
                  <c:v>16.145</c:v>
                </c:pt>
                <c:pt idx="10">
                  <c:v>16.152000000000001</c:v>
                </c:pt>
                <c:pt idx="11">
                  <c:v>16.175999999999998</c:v>
                </c:pt>
                <c:pt idx="12">
                  <c:v>16.216999999999999</c:v>
                </c:pt>
                <c:pt idx="13">
                  <c:v>16.311</c:v>
                </c:pt>
                <c:pt idx="14">
                  <c:v>16.37</c:v>
                </c:pt>
                <c:pt idx="15">
                  <c:v>16.370999999999999</c:v>
                </c:pt>
                <c:pt idx="16">
                  <c:v>16.344000000000001</c:v>
                </c:pt>
                <c:pt idx="17">
                  <c:v>16.282</c:v>
                </c:pt>
                <c:pt idx="18">
                  <c:v>16.201000000000001</c:v>
                </c:pt>
                <c:pt idx="19">
                  <c:v>16.135999999999999</c:v>
                </c:pt>
                <c:pt idx="20">
                  <c:v>16.084</c:v>
                </c:pt>
                <c:pt idx="21">
                  <c:v>16.042000000000002</c:v>
                </c:pt>
                <c:pt idx="22">
                  <c:v>15.988</c:v>
                </c:pt>
                <c:pt idx="23">
                  <c:v>15.946</c:v>
                </c:pt>
                <c:pt idx="24">
                  <c:v>15.911</c:v>
                </c:pt>
                <c:pt idx="25">
                  <c:v>15.867000000000001</c:v>
                </c:pt>
                <c:pt idx="26">
                  <c:v>15.853</c:v>
                </c:pt>
                <c:pt idx="27">
                  <c:v>15.867000000000001</c:v>
                </c:pt>
                <c:pt idx="28">
                  <c:v>15.864000000000001</c:v>
                </c:pt>
                <c:pt idx="29">
                  <c:v>15.853999999999999</c:v>
                </c:pt>
                <c:pt idx="30">
                  <c:v>15.872</c:v>
                </c:pt>
                <c:pt idx="31">
                  <c:v>15.88</c:v>
                </c:pt>
                <c:pt idx="32">
                  <c:v>15.895</c:v>
                </c:pt>
                <c:pt idx="33">
                  <c:v>15.965999999999999</c:v>
                </c:pt>
                <c:pt idx="34">
                  <c:v>16.064</c:v>
                </c:pt>
                <c:pt idx="35">
                  <c:v>16.129000000000001</c:v>
                </c:pt>
                <c:pt idx="36">
                  <c:v>16.187000000000001</c:v>
                </c:pt>
                <c:pt idx="37">
                  <c:v>16.262</c:v>
                </c:pt>
                <c:pt idx="38">
                  <c:v>16.3</c:v>
                </c:pt>
                <c:pt idx="39">
                  <c:v>16.289000000000001</c:v>
                </c:pt>
                <c:pt idx="40">
                  <c:v>16.231000000000002</c:v>
                </c:pt>
                <c:pt idx="41">
                  <c:v>16.106000000000002</c:v>
                </c:pt>
                <c:pt idx="42">
                  <c:v>15.920999999999999</c:v>
                </c:pt>
                <c:pt idx="43">
                  <c:v>15.679</c:v>
                </c:pt>
                <c:pt idx="44">
                  <c:v>15.384</c:v>
                </c:pt>
                <c:pt idx="45">
                  <c:v>15.148</c:v>
                </c:pt>
                <c:pt idx="46">
                  <c:v>14.898999999999999</c:v>
                </c:pt>
                <c:pt idx="47">
                  <c:v>14.696</c:v>
                </c:pt>
                <c:pt idx="48">
                  <c:v>14.481999999999999</c:v>
                </c:pt>
                <c:pt idx="49">
                  <c:v>14.125</c:v>
                </c:pt>
                <c:pt idx="50">
                  <c:v>13.782</c:v>
                </c:pt>
                <c:pt idx="51">
                  <c:v>13.53</c:v>
                </c:pt>
                <c:pt idx="52">
                  <c:v>13.254</c:v>
                </c:pt>
                <c:pt idx="53">
                  <c:v>12.973000000000001</c:v>
                </c:pt>
                <c:pt idx="54">
                  <c:v>12.691000000000001</c:v>
                </c:pt>
                <c:pt idx="55">
                  <c:v>12.337999999999999</c:v>
                </c:pt>
                <c:pt idx="56">
                  <c:v>12.021000000000001</c:v>
                </c:pt>
                <c:pt idx="57">
                  <c:v>11.797000000000001</c:v>
                </c:pt>
                <c:pt idx="58">
                  <c:v>11.574</c:v>
                </c:pt>
                <c:pt idx="59">
                  <c:v>11.319000000000001</c:v>
                </c:pt>
                <c:pt idx="60">
                  <c:v>11.034000000000001</c:v>
                </c:pt>
                <c:pt idx="61">
                  <c:v>10.704000000000001</c:v>
                </c:pt>
                <c:pt idx="62">
                  <c:v>10.423</c:v>
                </c:pt>
                <c:pt idx="63">
                  <c:v>10.154</c:v>
                </c:pt>
                <c:pt idx="64">
                  <c:v>9.8460000000000001</c:v>
                </c:pt>
                <c:pt idx="65">
                  <c:v>9.5719999999999992</c:v>
                </c:pt>
                <c:pt idx="66">
                  <c:v>9.3070000000000004</c:v>
                </c:pt>
                <c:pt idx="67">
                  <c:v>9.0690000000000008</c:v>
                </c:pt>
                <c:pt idx="68">
                  <c:v>8.8610000000000007</c:v>
                </c:pt>
                <c:pt idx="69">
                  <c:v>8.6310000000000002</c:v>
                </c:pt>
                <c:pt idx="70">
                  <c:v>8.3230000000000004</c:v>
                </c:pt>
                <c:pt idx="71">
                  <c:v>7.9340000000000002</c:v>
                </c:pt>
                <c:pt idx="72">
                  <c:v>7.5330000000000004</c:v>
                </c:pt>
                <c:pt idx="73">
                  <c:v>7.2869999999999999</c:v>
                </c:pt>
                <c:pt idx="74">
                  <c:v>7.117</c:v>
                </c:pt>
                <c:pt idx="75">
                  <c:v>6.9509999999999996</c:v>
                </c:pt>
                <c:pt idx="76">
                  <c:v>6.7629999999999999</c:v>
                </c:pt>
                <c:pt idx="77">
                  <c:v>6.5049999999999999</c:v>
                </c:pt>
                <c:pt idx="78">
                  <c:v>6.2240000000000002</c:v>
                </c:pt>
                <c:pt idx="79">
                  <c:v>5.9660000000000002</c:v>
                </c:pt>
                <c:pt idx="80">
                  <c:v>5.6470000000000002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18-3645-91F7-A77D496060B4}"/>
            </c:ext>
          </c:extLst>
        </c:ser>
        <c:ser>
          <c:idx val="2"/>
          <c:order val="2"/>
          <c:tx>
            <c:v>90 Apk</c:v>
          </c:tx>
          <c:spPr>
            <a:ln w="28080">
              <a:solidFill>
                <a:srgbClr val="EF6C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curve'!$A$27:$A$108</c:f>
              <c:numCache>
                <c:formatCode>0</c:formatCode>
                <c:ptCount val="82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</c:numCache>
            </c:numRef>
          </c:xVal>
          <c:yVal>
            <c:numRef>
              <c:f>'Torque curve'!$D$27:$D$108</c:f>
              <c:numCache>
                <c:formatCode>0.00</c:formatCode>
                <c:ptCount val="82"/>
                <c:pt idx="0">
                  <c:v>23.565000000000001</c:v>
                </c:pt>
                <c:pt idx="1">
                  <c:v>23.565000000000001</c:v>
                </c:pt>
                <c:pt idx="2">
                  <c:v>23.565000000000001</c:v>
                </c:pt>
                <c:pt idx="3">
                  <c:v>23.565000000000001</c:v>
                </c:pt>
                <c:pt idx="4">
                  <c:v>23.565000000000001</c:v>
                </c:pt>
                <c:pt idx="5">
                  <c:v>23.565000000000001</c:v>
                </c:pt>
                <c:pt idx="6">
                  <c:v>23.565000000000001</c:v>
                </c:pt>
                <c:pt idx="7">
                  <c:v>23.565000000000001</c:v>
                </c:pt>
                <c:pt idx="8">
                  <c:v>23.565000000000001</c:v>
                </c:pt>
                <c:pt idx="9">
                  <c:v>23.565000000000001</c:v>
                </c:pt>
                <c:pt idx="10">
                  <c:v>23.565000000000001</c:v>
                </c:pt>
                <c:pt idx="11">
                  <c:v>23.565000000000001</c:v>
                </c:pt>
                <c:pt idx="12">
                  <c:v>23.565000000000001</c:v>
                </c:pt>
                <c:pt idx="13">
                  <c:v>23.562999999999999</c:v>
                </c:pt>
                <c:pt idx="14">
                  <c:v>23.555</c:v>
                </c:pt>
                <c:pt idx="15">
                  <c:v>23.542999999999999</c:v>
                </c:pt>
                <c:pt idx="16">
                  <c:v>23.530999999999999</c:v>
                </c:pt>
                <c:pt idx="17">
                  <c:v>23.515000000000001</c:v>
                </c:pt>
                <c:pt idx="18">
                  <c:v>23.47</c:v>
                </c:pt>
                <c:pt idx="19">
                  <c:v>23.396999999999998</c:v>
                </c:pt>
                <c:pt idx="20">
                  <c:v>23.332000000000001</c:v>
                </c:pt>
                <c:pt idx="21">
                  <c:v>23.295000000000002</c:v>
                </c:pt>
                <c:pt idx="22">
                  <c:v>23.29</c:v>
                </c:pt>
                <c:pt idx="23">
                  <c:v>23.28</c:v>
                </c:pt>
                <c:pt idx="24">
                  <c:v>23.279</c:v>
                </c:pt>
                <c:pt idx="25">
                  <c:v>23.32</c:v>
                </c:pt>
                <c:pt idx="26">
                  <c:v>23.390999999999998</c:v>
                </c:pt>
                <c:pt idx="27">
                  <c:v>23.445</c:v>
                </c:pt>
                <c:pt idx="28">
                  <c:v>23.463999999999999</c:v>
                </c:pt>
                <c:pt idx="29">
                  <c:v>23.456</c:v>
                </c:pt>
                <c:pt idx="30">
                  <c:v>23.449000000000002</c:v>
                </c:pt>
                <c:pt idx="31">
                  <c:v>23.484999999999999</c:v>
                </c:pt>
                <c:pt idx="32">
                  <c:v>23.565999999999999</c:v>
                </c:pt>
                <c:pt idx="33">
                  <c:v>23.631</c:v>
                </c:pt>
                <c:pt idx="34">
                  <c:v>23.661000000000001</c:v>
                </c:pt>
                <c:pt idx="35">
                  <c:v>23.684999999999999</c:v>
                </c:pt>
                <c:pt idx="36">
                  <c:v>23.7</c:v>
                </c:pt>
                <c:pt idx="37">
                  <c:v>23.655000000000001</c:v>
                </c:pt>
                <c:pt idx="38">
                  <c:v>23.477</c:v>
                </c:pt>
                <c:pt idx="39">
                  <c:v>23.196000000000002</c:v>
                </c:pt>
                <c:pt idx="40">
                  <c:v>22.873999999999999</c:v>
                </c:pt>
                <c:pt idx="41">
                  <c:v>22.516999999999999</c:v>
                </c:pt>
                <c:pt idx="42">
                  <c:v>22.225000000000001</c:v>
                </c:pt>
                <c:pt idx="43">
                  <c:v>21.966999999999999</c:v>
                </c:pt>
                <c:pt idx="44">
                  <c:v>21.699000000000002</c:v>
                </c:pt>
                <c:pt idx="45">
                  <c:v>21.428999999999998</c:v>
                </c:pt>
                <c:pt idx="46">
                  <c:v>21.129000000000001</c:v>
                </c:pt>
                <c:pt idx="47">
                  <c:v>20.777999999999999</c:v>
                </c:pt>
                <c:pt idx="48">
                  <c:v>20.440999999999999</c:v>
                </c:pt>
                <c:pt idx="49">
                  <c:v>20.187999999999999</c:v>
                </c:pt>
                <c:pt idx="50">
                  <c:v>19.939</c:v>
                </c:pt>
                <c:pt idx="51">
                  <c:v>19.626999999999999</c:v>
                </c:pt>
                <c:pt idx="52">
                  <c:v>19.321999999999999</c:v>
                </c:pt>
                <c:pt idx="53">
                  <c:v>18.981999999999999</c:v>
                </c:pt>
                <c:pt idx="54">
                  <c:v>18.614000000000001</c:v>
                </c:pt>
                <c:pt idx="55">
                  <c:v>18.309999999999999</c:v>
                </c:pt>
                <c:pt idx="56">
                  <c:v>18.02</c:v>
                </c:pt>
                <c:pt idx="57">
                  <c:v>17.782</c:v>
                </c:pt>
                <c:pt idx="58">
                  <c:v>17.524999999999999</c:v>
                </c:pt>
                <c:pt idx="59">
                  <c:v>17.117999999999999</c:v>
                </c:pt>
                <c:pt idx="60">
                  <c:v>16.692</c:v>
                </c:pt>
                <c:pt idx="61">
                  <c:v>16.437000000000001</c:v>
                </c:pt>
                <c:pt idx="62">
                  <c:v>16.21</c:v>
                </c:pt>
                <c:pt idx="63">
                  <c:v>15.962</c:v>
                </c:pt>
                <c:pt idx="64">
                  <c:v>15.765000000000001</c:v>
                </c:pt>
                <c:pt idx="65">
                  <c:v>15.548999999999999</c:v>
                </c:pt>
                <c:pt idx="66">
                  <c:v>15.301</c:v>
                </c:pt>
                <c:pt idx="67">
                  <c:v>15.06</c:v>
                </c:pt>
                <c:pt idx="68">
                  <c:v>14.781000000000001</c:v>
                </c:pt>
                <c:pt idx="69">
                  <c:v>14.401</c:v>
                </c:pt>
                <c:pt idx="70">
                  <c:v>14.249000000000001</c:v>
                </c:pt>
                <c:pt idx="71">
                  <c:v>14.204000000000001</c:v>
                </c:pt>
                <c:pt idx="72">
                  <c:v>14.083</c:v>
                </c:pt>
                <c:pt idx="73">
                  <c:v>13.922000000000001</c:v>
                </c:pt>
                <c:pt idx="74">
                  <c:v>13.688000000000001</c:v>
                </c:pt>
                <c:pt idx="75">
                  <c:v>13.321999999999999</c:v>
                </c:pt>
                <c:pt idx="76">
                  <c:v>13.129</c:v>
                </c:pt>
                <c:pt idx="77">
                  <c:v>12.978</c:v>
                </c:pt>
                <c:pt idx="78">
                  <c:v>12.762</c:v>
                </c:pt>
                <c:pt idx="79">
                  <c:v>12.601000000000001</c:v>
                </c:pt>
                <c:pt idx="80">
                  <c:v>12.429</c:v>
                </c:pt>
                <c:pt idx="81">
                  <c:v>12.173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518-3645-91F7-A77D496060B4}"/>
            </c:ext>
          </c:extLst>
        </c:ser>
        <c:ser>
          <c:idx val="3"/>
          <c:order val="3"/>
          <c:tx>
            <c:v>120 Apk</c:v>
          </c:tx>
          <c:spPr>
            <a:ln w="28080">
              <a:solidFill>
                <a:srgbClr val="C6282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curve'!$A$27:$A$108</c:f>
              <c:numCache>
                <c:formatCode>0</c:formatCode>
                <c:ptCount val="82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</c:numCache>
            </c:numRef>
          </c:xVal>
          <c:yVal>
            <c:numRef>
              <c:f>'Torque curve'!$E$27:$E$108</c:f>
              <c:numCache>
                <c:formatCode>0.00</c:formatCode>
                <c:ptCount val="82"/>
                <c:pt idx="0">
                  <c:v>29.106000000000002</c:v>
                </c:pt>
                <c:pt idx="1">
                  <c:v>29.106000000000002</c:v>
                </c:pt>
                <c:pt idx="2">
                  <c:v>29.106000000000002</c:v>
                </c:pt>
                <c:pt idx="3">
                  <c:v>29.106000000000002</c:v>
                </c:pt>
                <c:pt idx="4">
                  <c:v>29.106000000000002</c:v>
                </c:pt>
                <c:pt idx="5">
                  <c:v>29.106000000000002</c:v>
                </c:pt>
                <c:pt idx="6">
                  <c:v>29.106000000000002</c:v>
                </c:pt>
                <c:pt idx="7">
                  <c:v>29.106000000000002</c:v>
                </c:pt>
                <c:pt idx="8">
                  <c:v>29.106000000000002</c:v>
                </c:pt>
                <c:pt idx="9">
                  <c:v>29.106000000000002</c:v>
                </c:pt>
                <c:pt idx="10">
                  <c:v>29.106000000000002</c:v>
                </c:pt>
                <c:pt idx="11">
                  <c:v>29.106000000000002</c:v>
                </c:pt>
                <c:pt idx="12">
                  <c:v>29.106000000000002</c:v>
                </c:pt>
                <c:pt idx="13">
                  <c:v>29.106000000000002</c:v>
                </c:pt>
                <c:pt idx="14">
                  <c:v>29.106000000000002</c:v>
                </c:pt>
                <c:pt idx="15">
                  <c:v>29.106000000000002</c:v>
                </c:pt>
                <c:pt idx="16">
                  <c:v>29.106000000000002</c:v>
                </c:pt>
                <c:pt idx="17">
                  <c:v>29.106000000000002</c:v>
                </c:pt>
                <c:pt idx="18">
                  <c:v>29.106000000000002</c:v>
                </c:pt>
                <c:pt idx="19">
                  <c:v>29.106000000000002</c:v>
                </c:pt>
                <c:pt idx="20">
                  <c:v>29.106000000000002</c:v>
                </c:pt>
                <c:pt idx="21">
                  <c:v>29.106000000000002</c:v>
                </c:pt>
                <c:pt idx="22">
                  <c:v>29.106000000000002</c:v>
                </c:pt>
                <c:pt idx="23">
                  <c:v>29.106000000000002</c:v>
                </c:pt>
                <c:pt idx="24">
                  <c:v>29.106000000000002</c:v>
                </c:pt>
                <c:pt idx="25">
                  <c:v>29.305</c:v>
                </c:pt>
                <c:pt idx="26">
                  <c:v>29.529</c:v>
                </c:pt>
                <c:pt idx="27">
                  <c:v>29.6</c:v>
                </c:pt>
                <c:pt idx="28">
                  <c:v>29.556000000000001</c:v>
                </c:pt>
                <c:pt idx="29">
                  <c:v>29.494</c:v>
                </c:pt>
                <c:pt idx="30">
                  <c:v>29.462</c:v>
                </c:pt>
                <c:pt idx="31">
                  <c:v>29.440999999999999</c:v>
                </c:pt>
                <c:pt idx="32">
                  <c:v>29.42</c:v>
                </c:pt>
                <c:pt idx="33">
                  <c:v>29.39</c:v>
                </c:pt>
                <c:pt idx="34">
                  <c:v>29.341000000000001</c:v>
                </c:pt>
                <c:pt idx="35">
                  <c:v>29.234000000000002</c:v>
                </c:pt>
                <c:pt idx="36">
                  <c:v>28.698</c:v>
                </c:pt>
                <c:pt idx="37">
                  <c:v>28.236000000000001</c:v>
                </c:pt>
                <c:pt idx="38">
                  <c:v>27.943000000000001</c:v>
                </c:pt>
                <c:pt idx="39">
                  <c:v>27.495000000000001</c:v>
                </c:pt>
                <c:pt idx="40">
                  <c:v>27.03</c:v>
                </c:pt>
                <c:pt idx="41">
                  <c:v>26.588999999999999</c:v>
                </c:pt>
                <c:pt idx="42">
                  <c:v>26.042999999999999</c:v>
                </c:pt>
                <c:pt idx="43">
                  <c:v>25.416</c:v>
                </c:pt>
                <c:pt idx="44">
                  <c:v>24.878</c:v>
                </c:pt>
                <c:pt idx="45">
                  <c:v>24.393999999999998</c:v>
                </c:pt>
                <c:pt idx="46">
                  <c:v>24.001000000000001</c:v>
                </c:pt>
                <c:pt idx="47">
                  <c:v>23.628</c:v>
                </c:pt>
                <c:pt idx="48">
                  <c:v>23.184999999999999</c:v>
                </c:pt>
                <c:pt idx="49">
                  <c:v>22.734000000000002</c:v>
                </c:pt>
                <c:pt idx="50">
                  <c:v>22.327000000000002</c:v>
                </c:pt>
                <c:pt idx="51">
                  <c:v>21.960999999999999</c:v>
                </c:pt>
                <c:pt idx="52">
                  <c:v>21.584</c:v>
                </c:pt>
                <c:pt idx="53">
                  <c:v>21.155000000000001</c:v>
                </c:pt>
                <c:pt idx="54">
                  <c:v>20.693999999999999</c:v>
                </c:pt>
                <c:pt idx="55">
                  <c:v>20.277999999999999</c:v>
                </c:pt>
                <c:pt idx="56">
                  <c:v>19.98</c:v>
                </c:pt>
                <c:pt idx="57">
                  <c:v>19.657</c:v>
                </c:pt>
                <c:pt idx="58">
                  <c:v>19.321999999999999</c:v>
                </c:pt>
                <c:pt idx="59">
                  <c:v>19.059999999999999</c:v>
                </c:pt>
                <c:pt idx="60">
                  <c:v>18.794</c:v>
                </c:pt>
                <c:pt idx="61">
                  <c:v>18.446999999999999</c:v>
                </c:pt>
                <c:pt idx="62">
                  <c:v>18.091000000000001</c:v>
                </c:pt>
                <c:pt idx="63">
                  <c:v>17.670000000000002</c:v>
                </c:pt>
                <c:pt idx="64">
                  <c:v>17.262</c:v>
                </c:pt>
                <c:pt idx="65">
                  <c:v>16.981999999999999</c:v>
                </c:pt>
                <c:pt idx="66">
                  <c:v>16.736999999999998</c:v>
                </c:pt>
                <c:pt idx="67">
                  <c:v>16.446999999999999</c:v>
                </c:pt>
                <c:pt idx="68">
                  <c:v>16.184000000000001</c:v>
                </c:pt>
                <c:pt idx="69">
                  <c:v>15.97</c:v>
                </c:pt>
                <c:pt idx="70">
                  <c:v>15.641999999999999</c:v>
                </c:pt>
                <c:pt idx="71">
                  <c:v>15.217000000000001</c:v>
                </c:pt>
                <c:pt idx="72">
                  <c:v>14.86</c:v>
                </c:pt>
                <c:pt idx="73">
                  <c:v>14.589</c:v>
                </c:pt>
                <c:pt idx="74">
                  <c:v>14.442</c:v>
                </c:pt>
                <c:pt idx="75">
                  <c:v>14.401999999999999</c:v>
                </c:pt>
                <c:pt idx="76">
                  <c:v>14.282</c:v>
                </c:pt>
                <c:pt idx="77">
                  <c:v>14.034000000000001</c:v>
                </c:pt>
                <c:pt idx="78">
                  <c:v>13.898999999999999</c:v>
                </c:pt>
                <c:pt idx="79">
                  <c:v>13.765000000000001</c:v>
                </c:pt>
                <c:pt idx="80">
                  <c:v>13.558999999999999</c:v>
                </c:pt>
                <c:pt idx="81">
                  <c:v>13.362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518-3645-91F7-A77D49606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05527"/>
        <c:axId val="57671076"/>
      </c:scatterChart>
      <c:valAx>
        <c:axId val="26605527"/>
        <c:scaling>
          <c:orientation val="minMax"/>
          <c:max val="21000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Speed [RPM]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57671076"/>
        <c:crosses val="autoZero"/>
        <c:crossBetween val="midCat"/>
        <c:majorUnit val="2000"/>
      </c:valAx>
      <c:valAx>
        <c:axId val="57671076"/>
        <c:scaling>
          <c:orientation val="minMax"/>
          <c:max val="32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Torque [Nm]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26605527"/>
        <c:crosses val="autoZero"/>
        <c:crossBetween val="midCat"/>
        <c:majorUnit val="4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HU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Mechanical power vs. speed (420 V DC)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30 Apk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curve'!$A$27:$A$87</c:f>
              <c:numCache>
                <c:formatCode>0</c:formatCode>
                <c:ptCount val="61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</c:numCache>
            </c:numRef>
          </c:xVal>
          <c:yVal>
            <c:numRef>
              <c:f>'Torque curve'!$F$27:$F$87</c:f>
              <c:numCache>
                <c:formatCode>0.00</c:formatCode>
                <c:ptCount val="61"/>
                <c:pt idx="0">
                  <c:v>0</c:v>
                </c:pt>
                <c:pt idx="1">
                  <c:v>0.21119356613757384</c:v>
                </c:pt>
                <c:pt idx="2">
                  <c:v>0.42238713227514768</c:v>
                </c:pt>
                <c:pt idx="3">
                  <c:v>0.63358069841272147</c:v>
                </c:pt>
                <c:pt idx="4">
                  <c:v>0.84477426455029536</c:v>
                </c:pt>
                <c:pt idx="5">
                  <c:v>1.0559678306878693</c:v>
                </c:pt>
                <c:pt idx="6">
                  <c:v>1.2662189190293662</c:v>
                </c:pt>
                <c:pt idx="7">
                  <c:v>1.4754228098196662</c:v>
                </c:pt>
                <c:pt idx="8">
                  <c:v>1.6845219808548468</c:v>
                </c:pt>
                <c:pt idx="9">
                  <c:v>1.8972078035028761</c:v>
                </c:pt>
                <c:pt idx="10">
                  <c:v>2.1080086705587511</c:v>
                </c:pt>
                <c:pt idx="11">
                  <c:v>2.3116100544501492</c:v>
                </c:pt>
                <c:pt idx="12">
                  <c:v>2.5104466894836035</c:v>
                </c:pt>
                <c:pt idx="13">
                  <c:v>2.7189699018656261</c:v>
                </c:pt>
                <c:pt idx="14">
                  <c:v>2.9409496027805244</c:v>
                </c:pt>
                <c:pt idx="15">
                  <c:v>3.1635838021649212</c:v>
                </c:pt>
                <c:pt idx="16">
                  <c:v>3.392501186856498</c:v>
                </c:pt>
                <c:pt idx="17">
                  <c:v>3.6040874520757709</c:v>
                </c:pt>
                <c:pt idx="18">
                  <c:v>3.7878182624332135</c:v>
                </c:pt>
                <c:pt idx="19">
                  <c:v>3.9689048989738853</c:v>
                </c:pt>
                <c:pt idx="20">
                  <c:v>4.1463787039629292</c:v>
                </c:pt>
                <c:pt idx="21">
                  <c:v>4.316862465297735</c:v>
                </c:pt>
                <c:pt idx="22">
                  <c:v>4.4988130398181427</c:v>
                </c:pt>
                <c:pt idx="23">
                  <c:v>4.6731976120311574</c:v>
                </c:pt>
                <c:pt idx="24">
                  <c:v>4.8330261382825386</c:v>
                </c:pt>
                <c:pt idx="25">
                  <c:v>5.0357112243166382</c:v>
                </c:pt>
                <c:pt idx="26">
                  <c:v>5.2772996993776946</c:v>
                </c:pt>
                <c:pt idx="27">
                  <c:v>5.5127882487030293</c:v>
                </c:pt>
                <c:pt idx="28">
                  <c:v>5.7154995146759111</c:v>
                </c:pt>
                <c:pt idx="29">
                  <c:v>5.8786267132135599</c:v>
                </c:pt>
                <c:pt idx="30">
                  <c:v>6.0302870985656076</c:v>
                </c:pt>
                <c:pt idx="31">
                  <c:v>6.1899061853067501</c:v>
                </c:pt>
                <c:pt idx="32">
                  <c:v>6.3518814665380825</c:v>
                </c:pt>
                <c:pt idx="33">
                  <c:v>6.5279153748942313</c:v>
                </c:pt>
                <c:pt idx="34">
                  <c:v>6.7319618177448879</c:v>
                </c:pt>
                <c:pt idx="35">
                  <c:v>6.9702778004584545</c:v>
                </c:pt>
                <c:pt idx="36">
                  <c:v>7.2504816852198841</c:v>
                </c:pt>
                <c:pt idx="37">
                  <c:v>7.5729661711108758</c:v>
                </c:pt>
                <c:pt idx="38">
                  <c:v>7.8681711607931968</c:v>
                </c:pt>
                <c:pt idx="39">
                  <c:v>8.099732719301544</c:v>
                </c:pt>
                <c:pt idx="40">
                  <c:v>8.313701358949789</c:v>
                </c:pt>
                <c:pt idx="41">
                  <c:v>8.5236906479034875</c:v>
                </c:pt>
                <c:pt idx="42">
                  <c:v>8.7403820011848428</c:v>
                </c:pt>
                <c:pt idx="43">
                  <c:v>8.9878871424101572</c:v>
                </c:pt>
                <c:pt idx="44">
                  <c:v>9.2026673601605822</c:v>
                </c:pt>
                <c:pt idx="45">
                  <c:v>9.2963653610538977</c:v>
                </c:pt>
                <c:pt idx="46">
                  <c:v>9.264504375558742</c:v>
                </c:pt>
                <c:pt idx="47">
                  <c:v>9.196436534730962</c:v>
                </c:pt>
                <c:pt idx="48">
                  <c:v>9.0603532129529629</c:v>
                </c:pt>
                <c:pt idx="49">
                  <c:v>8.8475888504885951</c:v>
                </c:pt>
                <c:pt idx="50">
                  <c:v>8.588328916751097</c:v>
                </c:pt>
                <c:pt idx="51">
                  <c:v>8.2874428803535345</c:v>
                </c:pt>
                <c:pt idx="52">
                  <c:v>7.9149285314541249</c:v>
                </c:pt>
                <c:pt idx="53">
                  <c:v>7.5232242874290378</c:v>
                </c:pt>
                <c:pt idx="54">
                  <c:v>7.0601011704123424</c:v>
                </c:pt>
                <c:pt idx="55">
                  <c:v>6.4996934008894831</c:v>
                </c:pt>
                <c:pt idx="56">
                  <c:v>5.7924685346888598</c:v>
                </c:pt>
                <c:pt idx="57">
                  <c:v>4.8095427331969542</c:v>
                </c:pt>
                <c:pt idx="58">
                  <c:v>3.9221213483741773</c:v>
                </c:pt>
                <c:pt idx="59">
                  <c:v>2.8467280031116111</c:v>
                </c:pt>
                <c:pt idx="60">
                  <c:v>1.278628210011046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E4-274C-B044-6FDCA5A8B66C}"/>
            </c:ext>
          </c:extLst>
        </c:ser>
        <c:ser>
          <c:idx val="1"/>
          <c:order val="1"/>
          <c:tx>
            <c:v>60 Apk</c:v>
          </c:tx>
          <c:spPr>
            <a:ln w="2808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curve'!$A$27:$A$107</c:f>
              <c:numCache>
                <c:formatCode>0</c:formatCode>
                <c:ptCount val="81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</c:numCache>
            </c:numRef>
          </c:xVal>
          <c:yVal>
            <c:numRef>
              <c:f>'Torque curve'!$G$27:$G$107</c:f>
              <c:numCache>
                <c:formatCode>0.00</c:formatCode>
                <c:ptCount val="81"/>
                <c:pt idx="0">
                  <c:v>0</c:v>
                </c:pt>
                <c:pt idx="1">
                  <c:v>0.42267511160172677</c:v>
                </c:pt>
                <c:pt idx="2">
                  <c:v>0.84535022320345354</c:v>
                </c:pt>
                <c:pt idx="3">
                  <c:v>1.2680253348051804</c:v>
                </c:pt>
                <c:pt idx="4">
                  <c:v>1.6907004464069071</c:v>
                </c:pt>
                <c:pt idx="5">
                  <c:v>2.113375558008634</c:v>
                </c:pt>
                <c:pt idx="6">
                  <c:v>2.5360506696103609</c:v>
                </c:pt>
                <c:pt idx="7">
                  <c:v>2.9587257812120873</c:v>
                </c:pt>
                <c:pt idx="8">
                  <c:v>3.3814008928138142</c:v>
                </c:pt>
                <c:pt idx="9">
                  <c:v>3.8040760044155411</c:v>
                </c:pt>
                <c:pt idx="10">
                  <c:v>4.2285837117318614</c:v>
                </c:pt>
                <c:pt idx="11">
                  <c:v>4.6583535867429449</c:v>
                </c:pt>
                <c:pt idx="12">
                  <c:v>5.094720806326567</c:v>
                </c:pt>
                <c:pt idx="13">
                  <c:v>5.5512727587095041</c:v>
                </c:pt>
                <c:pt idx="14">
                  <c:v>5.9999183695809064</c:v>
                </c:pt>
                <c:pt idx="15">
                  <c:v>6.4288766664898125</c:v>
                </c:pt>
                <c:pt idx="16">
                  <c:v>6.8461587107028778</c:v>
                </c:pt>
                <c:pt idx="17">
                  <c:v>7.2464499746477768</c:v>
                </c:pt>
                <c:pt idx="18">
                  <c:v>7.634541387121236</c:v>
                </c:pt>
                <c:pt idx="19">
                  <c:v>8.026350350901442</c:v>
                </c:pt>
                <c:pt idx="20">
                  <c:v>8.421562706723039</c:v>
                </c:pt>
                <c:pt idx="21">
                  <c:v>8.819550136055307</c:v>
                </c:pt>
                <c:pt idx="22">
                  <c:v>9.208426946692164</c:v>
                </c:pt>
                <c:pt idx="23">
                  <c:v>9.6017019870440432</c:v>
                </c:pt>
                <c:pt idx="24">
                  <c:v>9.9971761422534406</c:v>
                </c:pt>
                <c:pt idx="25">
                  <c:v>10.384927215522762</c:v>
                </c:pt>
                <c:pt idx="26">
                  <c:v>10.790794806427783</c:v>
                </c:pt>
                <c:pt idx="27">
                  <c:v>11.21572139276458</c:v>
                </c:pt>
                <c:pt idx="28">
                  <c:v>11.628919366527978</c:v>
                </c:pt>
                <c:pt idx="29">
                  <c:v>12.036645733086372</c:v>
                </c:pt>
                <c:pt idx="30">
                  <c:v>12.465839649444298</c:v>
                </c:pt>
                <c:pt idx="31">
                  <c:v>12.887860262576528</c:v>
                </c:pt>
                <c:pt idx="32">
                  <c:v>13.316164061015936</c:v>
                </c:pt>
                <c:pt idx="33">
                  <c:v>13.793633784484026</c:v>
                </c:pt>
                <c:pt idx="34">
                  <c:v>14.298854243058823</c:v>
                </c:pt>
                <c:pt idx="35">
                  <c:v>14.778968140343682</c:v>
                </c:pt>
                <c:pt idx="36">
                  <c:v>15.255888085097395</c:v>
                </c:pt>
                <c:pt idx="37">
                  <c:v>15.752312084242142</c:v>
                </c:pt>
                <c:pt idx="38">
                  <c:v>16.215854080279318</c:v>
                </c:pt>
                <c:pt idx="39">
                  <c:v>16.631355888655342</c:v>
                </c:pt>
                <c:pt idx="40">
                  <c:v>16.997063453471981</c:v>
                </c:pt>
                <c:pt idx="41">
                  <c:v>17.287817853561716</c:v>
                </c:pt>
                <c:pt idx="42">
                  <c:v>17.506053823231081</c:v>
                </c:pt>
                <c:pt idx="43">
                  <c:v>17.650436185602317</c:v>
                </c:pt>
                <c:pt idx="44">
                  <c:v>17.721095840369305</c:v>
                </c:pt>
                <c:pt idx="45">
                  <c:v>17.845817068716819</c:v>
                </c:pt>
                <c:pt idx="46">
                  <c:v>17.942525762569826</c:v>
                </c:pt>
                <c:pt idx="47">
                  <c:v>18.082797874552607</c:v>
                </c:pt>
                <c:pt idx="48">
                  <c:v>18.198617923714956</c:v>
                </c:pt>
                <c:pt idx="49">
                  <c:v>18.119790128048628</c:v>
                </c:pt>
                <c:pt idx="50">
                  <c:v>18.040595813239385</c:v>
                </c:pt>
                <c:pt idx="51">
                  <c:v>18.064943156304707</c:v>
                </c:pt>
                <c:pt idx="52">
                  <c:v>18.043423246627619</c:v>
                </c:pt>
                <c:pt idx="53">
                  <c:v>18.000514326967338</c:v>
                </c:pt>
                <c:pt idx="54">
                  <c:v>17.941478565018627</c:v>
                </c:pt>
                <c:pt idx="55">
                  <c:v>17.765444656662478</c:v>
                </c:pt>
                <c:pt idx="56">
                  <c:v>17.623706468108018</c:v>
                </c:pt>
                <c:pt idx="57">
                  <c:v>17.604150053839426</c:v>
                </c:pt>
                <c:pt idx="58">
                  <c:v>17.574383463446658</c:v>
                </c:pt>
                <c:pt idx="59">
                  <c:v>17.483512895941573</c:v>
                </c:pt>
                <c:pt idx="60">
                  <c:v>17.332166669854885</c:v>
                </c:pt>
                <c:pt idx="61">
                  <c:v>17.094033946712781</c:v>
                </c:pt>
                <c:pt idx="62">
                  <c:v>16.918157117989313</c:v>
                </c:pt>
                <c:pt idx="63">
                  <c:v>16.747359197389148</c:v>
                </c:pt>
                <c:pt idx="64">
                  <c:v>16.497131342530725</c:v>
                </c:pt>
                <c:pt idx="65">
                  <c:v>16.288634310087478</c:v>
                </c:pt>
                <c:pt idx="66">
                  <c:v>16.081341554828111</c:v>
                </c:pt>
                <c:pt idx="67">
                  <c:v>15.907532941268256</c:v>
                </c:pt>
                <c:pt idx="68">
                  <c:v>15.77466975196019</c:v>
                </c:pt>
                <c:pt idx="69">
                  <c:v>15.591174561051764</c:v>
                </c:pt>
                <c:pt idx="70">
                  <c:v>15.252694132566244</c:v>
                </c:pt>
                <c:pt idx="71">
                  <c:v>14.747526033869006</c:v>
                </c:pt>
                <c:pt idx="72">
                  <c:v>14.199370475695147</c:v>
                </c:pt>
                <c:pt idx="73">
                  <c:v>13.926444613914533</c:v>
                </c:pt>
                <c:pt idx="74">
                  <c:v>13.787874197952444</c:v>
                </c:pt>
                <c:pt idx="75">
                  <c:v>13.648256584439157</c:v>
                </c:pt>
                <c:pt idx="76">
                  <c:v>13.456174373610923</c:v>
                </c:pt>
                <c:pt idx="77">
                  <c:v>13.113138635777695</c:v>
                </c:pt>
                <c:pt idx="78">
                  <c:v>12.709627239362867</c:v>
                </c:pt>
                <c:pt idx="79">
                  <c:v>12.338971666116832</c:v>
                </c:pt>
                <c:pt idx="80">
                  <c:v>11.827049143214374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E4-274C-B044-6FDCA5A8B66C}"/>
            </c:ext>
          </c:extLst>
        </c:ser>
        <c:ser>
          <c:idx val="2"/>
          <c:order val="2"/>
          <c:tx>
            <c:v>90 Apk</c:v>
          </c:tx>
          <c:spPr>
            <a:ln w="28080">
              <a:solidFill>
                <a:srgbClr val="EF6C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curve'!$A$27:$A$108</c:f>
              <c:numCache>
                <c:formatCode>0</c:formatCode>
                <c:ptCount val="82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</c:numCache>
            </c:numRef>
          </c:xVal>
          <c:yVal>
            <c:numRef>
              <c:f>'Torque curve'!$H$27:$H$108</c:f>
              <c:numCache>
                <c:formatCode>0.00</c:formatCode>
                <c:ptCount val="82"/>
                <c:pt idx="0">
                  <c:v>0</c:v>
                </c:pt>
                <c:pt idx="1">
                  <c:v>0.61693025734869555</c:v>
                </c:pt>
                <c:pt idx="2">
                  <c:v>1.2338605146973911</c:v>
                </c:pt>
                <c:pt idx="3">
                  <c:v>1.850790772046087</c:v>
                </c:pt>
                <c:pt idx="4">
                  <c:v>2.4677210293947822</c:v>
                </c:pt>
                <c:pt idx="5">
                  <c:v>3.0846512867434779</c:v>
                </c:pt>
                <c:pt idx="6">
                  <c:v>3.701581544092174</c:v>
                </c:pt>
                <c:pt idx="7">
                  <c:v>4.3185118014408692</c:v>
                </c:pt>
                <c:pt idx="8">
                  <c:v>4.9354420587895644</c:v>
                </c:pt>
                <c:pt idx="9">
                  <c:v>5.5523723161382614</c:v>
                </c:pt>
                <c:pt idx="10">
                  <c:v>6.1693025734869558</c:v>
                </c:pt>
                <c:pt idx="11">
                  <c:v>6.7862328308356519</c:v>
                </c:pt>
                <c:pt idx="12">
                  <c:v>7.403163088184348</c:v>
                </c:pt>
                <c:pt idx="13">
                  <c:v>8.0194126671247652</c:v>
                </c:pt>
                <c:pt idx="14">
                  <c:v>8.6333584114525515</c:v>
                </c:pt>
                <c:pt idx="15">
                  <c:v>9.2453144804330627</c:v>
                </c:pt>
                <c:pt idx="16">
                  <c:v>9.8566422308828567</c:v>
                </c:pt>
                <c:pt idx="17">
                  <c:v>10.465561426964898</c:v>
                </c:pt>
                <c:pt idx="18">
                  <c:v>11.059976936962867</c:v>
                </c:pt>
                <c:pt idx="19">
                  <c:v>11.638108525039726</c:v>
                </c:pt>
                <c:pt idx="20">
                  <c:v>12.216606632259509</c:v>
                </c:pt>
                <c:pt idx="21">
                  <c:v>12.807095151440492</c:v>
                </c:pt>
                <c:pt idx="22">
                  <c:v>13.41407703205282</c:v>
                </c:pt>
                <c:pt idx="23">
                  <c:v>14.017786420317657</c:v>
                </c:pt>
                <c:pt idx="24">
                  <c:v>14.626627076583359</c:v>
                </c:pt>
                <c:pt idx="25">
                  <c:v>15.262904308690411</c:v>
                </c:pt>
                <c:pt idx="26">
                  <c:v>15.921748648025751</c:v>
                </c:pt>
                <c:pt idx="27">
                  <c:v>16.572293946767854</c:v>
                </c:pt>
                <c:pt idx="28">
                  <c:v>17.200010338893875</c:v>
                </c:pt>
                <c:pt idx="29">
                  <c:v>17.808222676628862</c:v>
                </c:pt>
                <c:pt idx="30">
                  <c:v>18.416801533506764</c:v>
                </c:pt>
                <c:pt idx="31">
                  <c:v>19.059911729635377</c:v>
                </c:pt>
                <c:pt idx="32">
                  <c:v>19.742605993199216</c:v>
                </c:pt>
                <c:pt idx="33">
                  <c:v>20.415718399169609</c:v>
                </c:pt>
                <c:pt idx="34">
                  <c:v>21.061080070033295</c:v>
                </c:pt>
                <c:pt idx="35">
                  <c:v>21.702514750079992</c:v>
                </c:pt>
                <c:pt idx="36">
                  <c:v>22.336723767023429</c:v>
                </c:pt>
                <c:pt idx="37">
                  <c:v>22.913598718038855</c:v>
                </c:pt>
                <c:pt idx="38">
                  <c:v>23.355804063970396</c:v>
                </c:pt>
                <c:pt idx="39">
                  <c:v>23.683524537617377</c:v>
                </c:pt>
                <c:pt idx="40">
                  <c:v>23.953596786070975</c:v>
                </c:pt>
                <c:pt idx="41">
                  <c:v>24.169240941801135</c:v>
                </c:pt>
                <c:pt idx="42">
                  <c:v>24.437663854111609</c:v>
                </c:pt>
                <c:pt idx="43">
                  <c:v>24.729072752670834</c:v>
                </c:pt>
                <c:pt idx="44">
                  <c:v>24.995453629756472</c:v>
                </c:pt>
                <c:pt idx="45">
                  <c:v>25.245445865165877</c:v>
                </c:pt>
                <c:pt idx="46">
                  <c:v>25.445172618117855</c:v>
                </c:pt>
                <c:pt idx="47">
                  <c:v>25.566438094546413</c:v>
                </c:pt>
                <c:pt idx="48">
                  <c:v>25.686918172811584</c:v>
                </c:pt>
                <c:pt idx="49">
                  <c:v>25.897509600357218</c:v>
                </c:pt>
                <c:pt idx="50">
                  <c:v>26.100089966636201</c:v>
                </c:pt>
                <c:pt idx="51">
                  <c:v>26.205516580102916</c:v>
                </c:pt>
                <c:pt idx="52">
                  <c:v>26.304136409486858</c:v>
                </c:pt>
                <c:pt idx="53">
                  <c:v>26.338222689778309</c:v>
                </c:pt>
                <c:pt idx="54">
                  <c:v>26.314922544264185</c:v>
                </c:pt>
                <c:pt idx="55">
                  <c:v>26.364507348313342</c:v>
                </c:pt>
                <c:pt idx="56">
                  <c:v>26.418699821587769</c:v>
                </c:pt>
                <c:pt idx="57">
                  <c:v>26.535305268913508</c:v>
                </c:pt>
                <c:pt idx="58">
                  <c:v>26.61059877284454</c:v>
                </c:pt>
                <c:pt idx="59">
                  <c:v>26.440743330040455</c:v>
                </c:pt>
                <c:pt idx="60">
                  <c:v>26.219732286860413</c:v>
                </c:pt>
                <c:pt idx="61">
                  <c:v>26.249498877253185</c:v>
                </c:pt>
                <c:pt idx="62">
                  <c:v>26.311362072590114</c:v>
                </c:pt>
                <c:pt idx="63">
                  <c:v>26.326703516715146</c:v>
                </c:pt>
                <c:pt idx="64">
                  <c:v>26.414511031382983</c:v>
                </c:pt>
                <c:pt idx="65">
                  <c:v>26.459671425778335</c:v>
                </c:pt>
                <c:pt idx="66">
                  <c:v>26.438230055917582</c:v>
                </c:pt>
                <c:pt idx="67">
                  <c:v>26.416081827709778</c:v>
                </c:pt>
                <c:pt idx="68">
                  <c:v>26.313665907202747</c:v>
                </c:pt>
                <c:pt idx="69">
                  <c:v>26.014193587499303</c:v>
                </c:pt>
                <c:pt idx="70">
                  <c:v>26.112656337250559</c:v>
                </c:pt>
                <c:pt idx="71">
                  <c:v>26.402049380523742</c:v>
                </c:pt>
                <c:pt idx="72">
                  <c:v>26.545829604303034</c:v>
                </c:pt>
                <c:pt idx="73">
                  <c:v>26.606828861660233</c:v>
                </c:pt>
                <c:pt idx="74">
                  <c:v>26.517974149441205</c:v>
                </c:pt>
                <c:pt idx="75">
                  <c:v>26.157685831952016</c:v>
                </c:pt>
                <c:pt idx="76">
                  <c:v>26.122447634354248</c:v>
                </c:pt>
                <c:pt idx="77">
                  <c:v>26.16176990240168</c:v>
                </c:pt>
                <c:pt idx="78">
                  <c:v>26.060453539323412</c:v>
                </c:pt>
                <c:pt idx="79">
                  <c:v>26.061579276690949</c:v>
                </c:pt>
                <c:pt idx="80">
                  <c:v>26.031236727645027</c:v>
                </c:pt>
                <c:pt idx="81">
                  <c:v>25.813759976200274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BE4-274C-B044-6FDCA5A8B66C}"/>
            </c:ext>
          </c:extLst>
        </c:ser>
        <c:ser>
          <c:idx val="3"/>
          <c:order val="3"/>
          <c:tx>
            <c:v>120 Apk</c:v>
          </c:tx>
          <c:spPr>
            <a:ln w="28080">
              <a:solidFill>
                <a:srgbClr val="C6282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curve'!$A$27:$A$108</c:f>
              <c:numCache>
                <c:formatCode>0</c:formatCode>
                <c:ptCount val="82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</c:numCache>
            </c:numRef>
          </c:xVal>
          <c:yVal>
            <c:numRef>
              <c:f>'Torque curve'!$I$27:$I$108</c:f>
              <c:numCache>
                <c:formatCode>0.00</c:formatCode>
                <c:ptCount val="82"/>
                <c:pt idx="0">
                  <c:v>0</c:v>
                </c:pt>
                <c:pt idx="1">
                  <c:v>0.76199329812820427</c:v>
                </c:pt>
                <c:pt idx="2">
                  <c:v>1.5239865962564085</c:v>
                </c:pt>
                <c:pt idx="3">
                  <c:v>2.2859798943846128</c:v>
                </c:pt>
                <c:pt idx="4">
                  <c:v>3.0479731925128171</c:v>
                </c:pt>
                <c:pt idx="5">
                  <c:v>3.8099664906410213</c:v>
                </c:pt>
                <c:pt idx="6">
                  <c:v>4.5719597887692256</c:v>
                </c:pt>
                <c:pt idx="7">
                  <c:v>5.3339530868974299</c:v>
                </c:pt>
                <c:pt idx="8">
                  <c:v>6.0959463850256341</c:v>
                </c:pt>
                <c:pt idx="9">
                  <c:v>6.8579396831538384</c:v>
                </c:pt>
                <c:pt idx="10">
                  <c:v>7.6199329812820427</c:v>
                </c:pt>
                <c:pt idx="11">
                  <c:v>8.3819262794102478</c:v>
                </c:pt>
                <c:pt idx="12">
                  <c:v>9.1439195775384512</c:v>
                </c:pt>
                <c:pt idx="13">
                  <c:v>9.9059128756666563</c:v>
                </c:pt>
                <c:pt idx="14">
                  <c:v>10.66790617379486</c:v>
                </c:pt>
                <c:pt idx="15">
                  <c:v>11.429899471923065</c:v>
                </c:pt>
                <c:pt idx="16">
                  <c:v>12.191892770051268</c:v>
                </c:pt>
                <c:pt idx="17">
                  <c:v>12.953886068179473</c:v>
                </c:pt>
                <c:pt idx="18">
                  <c:v>13.715879366307677</c:v>
                </c:pt>
                <c:pt idx="19">
                  <c:v>14.477872664435884</c:v>
                </c:pt>
                <c:pt idx="20">
                  <c:v>15.239865962564085</c:v>
                </c:pt>
                <c:pt idx="21">
                  <c:v>16.001859260692289</c:v>
                </c:pt>
                <c:pt idx="22">
                  <c:v>16.763852558820496</c:v>
                </c:pt>
                <c:pt idx="23">
                  <c:v>17.525845856948699</c:v>
                </c:pt>
                <c:pt idx="24">
                  <c:v>18.287839155076902</c:v>
                </c:pt>
                <c:pt idx="25">
                  <c:v>19.180077648635187</c:v>
                </c:pt>
                <c:pt idx="26">
                  <c:v>20.099752718034818</c:v>
                </c:pt>
                <c:pt idx="27">
                  <c:v>20.923007072908025</c:v>
                </c:pt>
                <c:pt idx="28">
                  <c:v>21.66567957621665</c:v>
                </c:pt>
                <c:pt idx="29">
                  <c:v>22.392382316869526</c:v>
                </c:pt>
                <c:pt idx="30">
                  <c:v>23.139400690015623</c:v>
                </c:pt>
                <c:pt idx="31">
                  <c:v>23.893670906203752</c:v>
                </c:pt>
                <c:pt idx="32">
                  <c:v>24.646841564963125</c:v>
                </c:pt>
                <c:pt idx="33">
                  <c:v>25.391137224476104</c:v>
                </c:pt>
                <c:pt idx="34">
                  <c:v>26.116949847210467</c:v>
                </c:pt>
                <c:pt idx="35">
                  <c:v>26.787051560221176</c:v>
                </c:pt>
                <c:pt idx="36">
                  <c:v>27.047227791815963</c:v>
                </c:pt>
                <c:pt idx="37">
                  <c:v>27.351019801418101</c:v>
                </c:pt>
                <c:pt idx="38">
                  <c:v>27.798749114432201</c:v>
                </c:pt>
                <c:pt idx="39">
                  <c:v>28.072879253396692</c:v>
                </c:pt>
                <c:pt idx="40">
                  <c:v>28.305749808844038</c:v>
                </c:pt>
                <c:pt idx="41">
                  <c:v>28.540034080985492</c:v>
                </c:pt>
                <c:pt idx="42">
                  <c:v>28.635774117103644</c:v>
                </c:pt>
                <c:pt idx="43">
                  <c:v>28.611740933303683</c:v>
                </c:pt>
                <c:pt idx="44">
                  <c:v>28.657398746535854</c:v>
                </c:pt>
                <c:pt idx="45">
                  <c:v>28.738504196876029</c:v>
                </c:pt>
                <c:pt idx="46">
                  <c:v>28.903856690209974</c:v>
                </c:pt>
                <c:pt idx="47">
                  <c:v>29.073240894116022</c:v>
                </c:pt>
                <c:pt idx="48">
                  <c:v>29.135130269391741</c:v>
                </c:pt>
                <c:pt idx="49">
                  <c:v>29.163561682906725</c:v>
                </c:pt>
                <c:pt idx="50">
                  <c:v>29.225974656958048</c:v>
                </c:pt>
                <c:pt idx="51">
                  <c:v>29.321819412831314</c:v>
                </c:pt>
                <c:pt idx="52">
                  <c:v>29.383525528535575</c:v>
                </c:pt>
                <c:pt idx="53">
                  <c:v>29.353340059122328</c:v>
                </c:pt>
                <c:pt idx="54">
                  <c:v>29.255453268024233</c:v>
                </c:pt>
                <c:pt idx="55">
                  <c:v>29.198223921851334</c:v>
                </c:pt>
                <c:pt idx="56">
                  <c:v>29.292209902071232</c:v>
                </c:pt>
                <c:pt idx="57">
                  <c:v>29.33328622601692</c:v>
                </c:pt>
                <c:pt idx="58">
                  <c:v>29.339229072119959</c:v>
                </c:pt>
                <c:pt idx="59">
                  <c:v>29.440388355565549</c:v>
                </c:pt>
                <c:pt idx="60">
                  <c:v>29.521546165783285</c:v>
                </c:pt>
                <c:pt idx="61">
                  <c:v>29.459421171058548</c:v>
                </c:pt>
                <c:pt idx="62">
                  <c:v>29.364518892981355</c:v>
                </c:pt>
                <c:pt idx="63">
                  <c:v>29.143769649189114</c:v>
                </c:pt>
                <c:pt idx="64">
                  <c:v>28.922758606009072</c:v>
                </c:pt>
                <c:pt idx="65">
                  <c:v>28.898201823433514</c:v>
                </c:pt>
                <c:pt idx="66">
                  <c:v>28.919459933722802</c:v>
                </c:pt>
                <c:pt idx="67">
                  <c:v>28.848957358588489</c:v>
                </c:pt>
                <c:pt idx="68">
                  <c:v>28.811336786561753</c:v>
                </c:pt>
                <c:pt idx="69">
                  <c:v>28.848459939751674</c:v>
                </c:pt>
                <c:pt idx="70">
                  <c:v>28.665462167680069</c:v>
                </c:pt>
                <c:pt idx="71">
                  <c:v>28.284989117391564</c:v>
                </c:pt>
                <c:pt idx="72">
                  <c:v>28.010440099406594</c:v>
                </c:pt>
                <c:pt idx="73">
                  <c:v>27.881556260793072</c:v>
                </c:pt>
                <c:pt idx="74">
                  <c:v>27.97871001360534</c:v>
                </c:pt>
                <c:pt idx="75">
                  <c:v>28.278260873125124</c:v>
                </c:pt>
                <c:pt idx="76">
                  <c:v>28.416543309760637</c:v>
                </c:pt>
                <c:pt idx="77">
                  <c:v>28.290513084474124</c:v>
                </c:pt>
                <c:pt idx="78">
                  <c:v>28.382247589958947</c:v>
                </c:pt>
                <c:pt idx="79">
                  <c:v>28.468981727136807</c:v>
                </c:pt>
                <c:pt idx="80">
                  <c:v>28.397903193349336</c:v>
                </c:pt>
                <c:pt idx="81">
                  <c:v>28.335123700155101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BE4-274C-B044-6FDCA5A8B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24248"/>
        <c:axId val="19345478"/>
      </c:scatterChart>
      <c:valAx>
        <c:axId val="30524248"/>
        <c:scaling>
          <c:orientation val="minMax"/>
          <c:max val="21000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Speed [RPM]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19345478"/>
        <c:crosses val="autoZero"/>
        <c:crossBetween val="midCat"/>
        <c:majorUnit val="2000"/>
      </c:valAx>
      <c:valAx>
        <c:axId val="19345478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Power [kW]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30524248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HU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176040</xdr:rowOff>
    </xdr:from>
    <xdr:to>
      <xdr:col>22</xdr:col>
      <xdr:colOff>581400</xdr:colOff>
      <xdr:row>23</xdr:row>
      <xdr:rowOff>135360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38100</xdr:colOff>
      <xdr:row>24</xdr:row>
      <xdr:rowOff>188740</xdr:rowOff>
    </xdr:from>
    <xdr:to>
      <xdr:col>22</xdr:col>
      <xdr:colOff>619500</xdr:colOff>
      <xdr:row>44</xdr:row>
      <xdr:rowOff>128980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zoomScaleNormal="100" workbookViewId="0">
      <selection activeCell="C12" sqref="C12"/>
    </sheetView>
  </sheetViews>
  <sheetFormatPr baseColWidth="10" defaultColWidth="8.6640625" defaultRowHeight="15" x14ac:dyDescent="0.2"/>
  <cols>
    <col min="1" max="1" width="44" customWidth="1"/>
    <col min="2" max="9" width="17" customWidth="1"/>
  </cols>
  <sheetData>
    <row r="1" spans="1:5" ht="17" x14ac:dyDescent="0.2">
      <c r="A1" s="1" t="s">
        <v>0</v>
      </c>
    </row>
    <row r="2" spans="1:5" x14ac:dyDescent="0.2">
      <c r="A2" s="2" t="s">
        <v>1</v>
      </c>
    </row>
    <row r="3" ht="16" customHeight="1">
      <c r="A3" s="3" t="inlineStr">
        <is>
          <t>Applies to: DTI F-MOT-A, F-MOT-B and F-MOT-C motors</t>
        </is>
      </c>
    </row>
    <row r="4" spans="1:5" ht="16" x14ac:dyDescent="0.2">
      <c r="A4" s="3" t="s">
        <v>2</v>
      </c>
    </row>
    <row r="5" spans="1:5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">
      <c r="A6" s="5" t="s">
        <v>8</v>
      </c>
      <c r="B6" s="7">
        <v>30</v>
      </c>
      <c r="C6" s="7">
        <v>60</v>
      </c>
      <c r="D6" s="7">
        <v>90</v>
      </c>
      <c r="E6" s="7">
        <v>120</v>
      </c>
    </row>
    <row r="7" spans="1:5" x14ac:dyDescent="0.2">
      <c r="A7" s="5" t="s">
        <v>9</v>
      </c>
      <c r="B7" s="8">
        <v>29.9</v>
      </c>
      <c r="C7" s="8">
        <v>59.9</v>
      </c>
      <c r="D7" s="8">
        <v>89.8</v>
      </c>
      <c r="E7" s="8">
        <v>111</v>
      </c>
    </row>
    <row r="8" spans="1:5" x14ac:dyDescent="0.2">
      <c r="A8" s="5" t="s">
        <v>10</v>
      </c>
      <c r="B8" s="7">
        <v>420</v>
      </c>
      <c r="C8" s="7">
        <v>420</v>
      </c>
      <c r="D8" s="7">
        <v>420</v>
      </c>
      <c r="E8" s="7">
        <v>420</v>
      </c>
    </row>
    <row r="9" spans="1:5" x14ac:dyDescent="0.2">
      <c r="A9" s="5" t="s">
        <v>11</v>
      </c>
      <c r="B9" s="6" t="s">
        <v>12</v>
      </c>
      <c r="C9" s="6" t="s">
        <v>13</v>
      </c>
      <c r="D9" s="6" t="s">
        <v>14</v>
      </c>
      <c r="E9" s="6" t="s">
        <v>15</v>
      </c>
    </row>
    <row r="10" spans="1:5" x14ac:dyDescent="0.2">
      <c r="A10" s="5" t="s">
        <v>16</v>
      </c>
      <c r="B10" s="6" t="s">
        <v>17</v>
      </c>
      <c r="C10" s="6" t="s">
        <v>18</v>
      </c>
      <c r="D10" s="6" t="s">
        <v>19</v>
      </c>
      <c r="E10" s="6" t="s">
        <v>20</v>
      </c>
    </row>
    <row r="11" spans="1:5" x14ac:dyDescent="0.2">
      <c r="A11" s="5" t="s">
        <v>21</v>
      </c>
      <c r="B11" s="8">
        <v>17</v>
      </c>
      <c r="C11" s="8">
        <v>28.1</v>
      </c>
      <c r="D11" s="8">
        <v>16.399999999999999</v>
      </c>
      <c r="E11" s="8">
        <v>11.1</v>
      </c>
    </row>
    <row r="12" spans="1:5" x14ac:dyDescent="0.2">
      <c r="A12" s="5" t="s">
        <v>22</v>
      </c>
      <c r="B12" s="8">
        <v>51.5</v>
      </c>
      <c r="C12" s="8">
        <v>34.200000000000003</v>
      </c>
      <c r="D12" s="8">
        <v>33.6</v>
      </c>
      <c r="E12" s="8">
        <v>33.4</v>
      </c>
    </row>
    <row r="13" spans="1:5" x14ac:dyDescent="0.2">
      <c r="A13" s="5" t="s">
        <v>23</v>
      </c>
      <c r="B13" s="8">
        <v>51.8</v>
      </c>
      <c r="C13" s="8">
        <v>78.599999999999994</v>
      </c>
      <c r="D13" s="8">
        <v>94.4</v>
      </c>
      <c r="E13" s="8">
        <v>90</v>
      </c>
    </row>
    <row r="14" spans="1:5" x14ac:dyDescent="0.2">
      <c r="A14" s="5" t="s">
        <v>24</v>
      </c>
      <c r="B14" s="8">
        <v>53.6</v>
      </c>
      <c r="C14" s="8">
        <v>79.7</v>
      </c>
      <c r="D14" s="8">
        <v>94.7</v>
      </c>
      <c r="E14" s="8">
        <v>90</v>
      </c>
    </row>
    <row r="15" spans="1:5" x14ac:dyDescent="0.2">
      <c r="A15" s="5" t="s">
        <v>25</v>
      </c>
      <c r="B15" s="6" t="s">
        <v>26</v>
      </c>
      <c r="C15" s="6" t="s">
        <v>27</v>
      </c>
      <c r="D15" s="6" t="s">
        <v>28</v>
      </c>
      <c r="E15" s="6" t="s">
        <v>29</v>
      </c>
    </row>
    <row r="16" spans="1:5" x14ac:dyDescent="0.2">
      <c r="A16" s="5" t="s">
        <v>30</v>
      </c>
      <c r="B16" s="19" t="s">
        <v>87</v>
      </c>
      <c r="C16" s="19" t="s">
        <v>87</v>
      </c>
      <c r="D16" s="19" t="s">
        <v>87</v>
      </c>
      <c r="E16" s="19" t="s">
        <v>87</v>
      </c>
    </row>
    <row r="18" spans="1:9" x14ac:dyDescent="0.2">
      <c r="A18" s="9" t="s">
        <v>31</v>
      </c>
    </row>
    <row r="19" spans="1:9" x14ac:dyDescent="0.2">
      <c r="A19" s="5" t="s">
        <v>32</v>
      </c>
    </row>
    <row r="20" spans="1:9" x14ac:dyDescent="0.2">
      <c r="A20" s="5" t="s">
        <v>33</v>
      </c>
    </row>
    <row r="21" spans="1:9" x14ac:dyDescent="0.2">
      <c r="A21" s="5" t="inlineStr">
        <is>
          <t>• Torque measured by an in-line shaft torque transducer (accuracy ±7 %); not corrected for rotor inertia (J·dω/dt). Power is calculated: P = T·n·π/30.</t>
        </is>
      </c>
    </row>
    <row r="22" spans="1:9" x14ac:dyDescent="0.2">
      <c r="A22" s="5" t="s">
        <v>35</v>
      </c>
    </row>
    <row r="23" spans="1:9" x14ac:dyDescent="0.2">
      <c r="A23" s="5" t="s">
        <v>36</v>
      </c>
    </row>
    <row r="25" spans="1:9" ht="16" x14ac:dyDescent="0.2">
      <c r="A25" s="3" t="s">
        <v>37</v>
      </c>
    </row>
    <row r="26" spans="1:9" ht="31.5" customHeight="1" x14ac:dyDescent="0.2">
      <c r="A26" s="4" t="s">
        <v>38</v>
      </c>
      <c r="B26" s="4" t="s">
        <v>39</v>
      </c>
      <c r="C26" s="4" t="s">
        <v>40</v>
      </c>
      <c r="D26" s="4" t="s">
        <v>41</v>
      </c>
      <c r="E26" s="4" t="s">
        <v>42</v>
      </c>
      <c r="F26" s="4" t="s">
        <v>43</v>
      </c>
      <c r="G26" s="4" t="s">
        <v>44</v>
      </c>
      <c r="H26" s="4" t="s">
        <v>45</v>
      </c>
      <c r="I26" s="4" t="s">
        <v>46</v>
      </c>
    </row>
    <row r="27" spans="1:9" x14ac:dyDescent="0.2">
      <c r="A27" s="10">
        <v>0</v>
      </c>
      <c r="B27" s="11">
        <v>8.0670000000000002</v>
      </c>
      <c r="C27" s="11">
        <v>16.145</v>
      </c>
      <c r="D27" s="11">
        <v>23.565000000000001</v>
      </c>
      <c r="E27" s="11">
        <v>29.106000000000002</v>
      </c>
      <c r="F27" s="11">
        <f t="shared" ref="F27:F58" si="0">B27*$A27*PI()/30/1000</f>
        <v>0</v>
      </c>
      <c r="G27" s="11">
        <f t="shared" ref="G27:G58" si="1">C27*$A27*PI()/30/1000</f>
        <v>0</v>
      </c>
      <c r="H27" s="11">
        <f t="shared" ref="H27:H58" si="2">D27*$A27*PI()/30/1000</f>
        <v>0</v>
      </c>
      <c r="I27" s="11">
        <f t="shared" ref="I27:I58" si="3">E27*$A27*PI()/30/1000</f>
        <v>0</v>
      </c>
    </row>
    <row r="28" spans="1:9" x14ac:dyDescent="0.2">
      <c r="A28" s="10">
        <v>250</v>
      </c>
      <c r="B28" s="11">
        <v>8.0670000000000002</v>
      </c>
      <c r="C28" s="11">
        <v>16.145</v>
      </c>
      <c r="D28" s="11">
        <v>23.565000000000001</v>
      </c>
      <c r="E28" s="11">
        <v>29.106000000000002</v>
      </c>
      <c r="F28" s="11">
        <f t="shared" si="0"/>
        <v>0.21119356613757384</v>
      </c>
      <c r="G28" s="11">
        <f t="shared" si="1"/>
        <v>0.42267511160172677</v>
      </c>
      <c r="H28" s="11">
        <f t="shared" si="2"/>
        <v>0.61693025734869555</v>
      </c>
      <c r="I28" s="11">
        <f t="shared" si="3"/>
        <v>0.76199329812820427</v>
      </c>
    </row>
    <row r="29" spans="1:9" x14ac:dyDescent="0.2">
      <c r="A29" s="10">
        <v>500</v>
      </c>
      <c r="B29" s="11">
        <v>8.0670000000000002</v>
      </c>
      <c r="C29" s="11">
        <v>16.145</v>
      </c>
      <c r="D29" s="11">
        <v>23.565000000000001</v>
      </c>
      <c r="E29" s="11">
        <v>29.106000000000002</v>
      </c>
      <c r="F29" s="11">
        <f t="shared" si="0"/>
        <v>0.42238713227514768</v>
      </c>
      <c r="G29" s="11">
        <f t="shared" si="1"/>
        <v>0.84535022320345354</v>
      </c>
      <c r="H29" s="11">
        <f t="shared" si="2"/>
        <v>1.2338605146973911</v>
      </c>
      <c r="I29" s="11">
        <f t="shared" si="3"/>
        <v>1.5239865962564085</v>
      </c>
    </row>
    <row r="30" spans="1:9" x14ac:dyDescent="0.2">
      <c r="A30" s="10">
        <v>750</v>
      </c>
      <c r="B30" s="11">
        <v>8.0670000000000002</v>
      </c>
      <c r="C30" s="11">
        <v>16.145</v>
      </c>
      <c r="D30" s="11">
        <v>23.565000000000001</v>
      </c>
      <c r="E30" s="11">
        <v>29.106000000000002</v>
      </c>
      <c r="F30" s="11">
        <f t="shared" si="0"/>
        <v>0.63358069841272147</v>
      </c>
      <c r="G30" s="11">
        <f t="shared" si="1"/>
        <v>1.2680253348051804</v>
      </c>
      <c r="H30" s="11">
        <f t="shared" si="2"/>
        <v>1.850790772046087</v>
      </c>
      <c r="I30" s="11">
        <f t="shared" si="3"/>
        <v>2.2859798943846128</v>
      </c>
    </row>
    <row r="31" spans="1:9" x14ac:dyDescent="0.2">
      <c r="A31" s="10">
        <v>1000</v>
      </c>
      <c r="B31" s="11">
        <v>8.0670000000000002</v>
      </c>
      <c r="C31" s="11">
        <v>16.145</v>
      </c>
      <c r="D31" s="11">
        <v>23.565000000000001</v>
      </c>
      <c r="E31" s="11">
        <v>29.106000000000002</v>
      </c>
      <c r="F31" s="11">
        <f t="shared" si="0"/>
        <v>0.84477426455029536</v>
      </c>
      <c r="G31" s="11">
        <f t="shared" si="1"/>
        <v>1.6907004464069071</v>
      </c>
      <c r="H31" s="11">
        <f t="shared" si="2"/>
        <v>2.4677210293947822</v>
      </c>
      <c r="I31" s="11">
        <f t="shared" si="3"/>
        <v>3.0479731925128171</v>
      </c>
    </row>
    <row r="32" spans="1:9" x14ac:dyDescent="0.2">
      <c r="A32" s="10">
        <v>1250</v>
      </c>
      <c r="B32" s="11">
        <v>8.0670000000000002</v>
      </c>
      <c r="C32" s="11">
        <v>16.145</v>
      </c>
      <c r="D32" s="11">
        <v>23.565000000000001</v>
      </c>
      <c r="E32" s="11">
        <v>29.106000000000002</v>
      </c>
      <c r="F32" s="11">
        <f t="shared" si="0"/>
        <v>1.0559678306878693</v>
      </c>
      <c r="G32" s="11">
        <f t="shared" si="1"/>
        <v>2.113375558008634</v>
      </c>
      <c r="H32" s="11">
        <f t="shared" si="2"/>
        <v>3.0846512867434779</v>
      </c>
      <c r="I32" s="11">
        <f t="shared" si="3"/>
        <v>3.8099664906410213</v>
      </c>
    </row>
    <row r="33" spans="1:9" x14ac:dyDescent="0.2">
      <c r="A33" s="10">
        <v>1500</v>
      </c>
      <c r="B33" s="12">
        <v>8.0609999999999999</v>
      </c>
      <c r="C33" s="11">
        <v>16.145</v>
      </c>
      <c r="D33" s="11">
        <v>23.565000000000001</v>
      </c>
      <c r="E33" s="11">
        <v>29.106000000000002</v>
      </c>
      <c r="F33" s="12">
        <f t="shared" si="0"/>
        <v>1.2662189190293662</v>
      </c>
      <c r="G33" s="11">
        <f t="shared" si="1"/>
        <v>2.5360506696103609</v>
      </c>
      <c r="H33" s="11">
        <f t="shared" si="2"/>
        <v>3.701581544092174</v>
      </c>
      <c r="I33" s="11">
        <f t="shared" si="3"/>
        <v>4.5719597887692256</v>
      </c>
    </row>
    <row r="34" spans="1:9" x14ac:dyDescent="0.2">
      <c r="A34" s="10">
        <v>1750</v>
      </c>
      <c r="B34" s="12">
        <v>8.0510000000000002</v>
      </c>
      <c r="C34" s="11">
        <v>16.145</v>
      </c>
      <c r="D34" s="11">
        <v>23.565000000000001</v>
      </c>
      <c r="E34" s="11">
        <v>29.106000000000002</v>
      </c>
      <c r="F34" s="12">
        <f t="shared" si="0"/>
        <v>1.4754228098196662</v>
      </c>
      <c r="G34" s="11">
        <f t="shared" si="1"/>
        <v>2.9587257812120873</v>
      </c>
      <c r="H34" s="11">
        <f t="shared" si="2"/>
        <v>4.3185118014408692</v>
      </c>
      <c r="I34" s="11">
        <f t="shared" si="3"/>
        <v>5.3339530868974299</v>
      </c>
    </row>
    <row r="35" spans="1:9" x14ac:dyDescent="0.2">
      <c r="A35" s="10">
        <v>2000</v>
      </c>
      <c r="B35" s="12">
        <v>8.0429999999999993</v>
      </c>
      <c r="C35" s="11">
        <v>16.145</v>
      </c>
      <c r="D35" s="11">
        <v>23.565000000000001</v>
      </c>
      <c r="E35" s="11">
        <v>29.106000000000002</v>
      </c>
      <c r="F35" s="12">
        <f t="shared" si="0"/>
        <v>1.6845219808548468</v>
      </c>
      <c r="G35" s="11">
        <f t="shared" si="1"/>
        <v>3.3814008928138142</v>
      </c>
      <c r="H35" s="11">
        <f t="shared" si="2"/>
        <v>4.9354420587895644</v>
      </c>
      <c r="I35" s="11">
        <f t="shared" si="3"/>
        <v>6.0959463850256341</v>
      </c>
    </row>
    <row r="36" spans="1:9" x14ac:dyDescent="0.2">
      <c r="A36" s="10">
        <v>2250</v>
      </c>
      <c r="B36" s="12">
        <v>8.0519999999999996</v>
      </c>
      <c r="C36" s="11">
        <v>16.145</v>
      </c>
      <c r="D36" s="11">
        <v>23.565000000000001</v>
      </c>
      <c r="E36" s="11">
        <v>29.106000000000002</v>
      </c>
      <c r="F36" s="12">
        <f t="shared" si="0"/>
        <v>1.8972078035028761</v>
      </c>
      <c r="G36" s="11">
        <f t="shared" si="1"/>
        <v>3.8040760044155411</v>
      </c>
      <c r="H36" s="11">
        <f t="shared" si="2"/>
        <v>5.5523723161382614</v>
      </c>
      <c r="I36" s="11">
        <f t="shared" si="3"/>
        <v>6.8579396831538384</v>
      </c>
    </row>
    <row r="37" spans="1:9" x14ac:dyDescent="0.2">
      <c r="A37" s="10">
        <v>2500</v>
      </c>
      <c r="B37" s="12">
        <v>8.0519999999999996</v>
      </c>
      <c r="C37" s="12">
        <v>16.152000000000001</v>
      </c>
      <c r="D37" s="11">
        <v>23.565000000000001</v>
      </c>
      <c r="E37" s="11">
        <v>29.106000000000002</v>
      </c>
      <c r="F37" s="12">
        <f t="shared" si="0"/>
        <v>2.1080086705587511</v>
      </c>
      <c r="G37" s="12">
        <f t="shared" si="1"/>
        <v>4.2285837117318614</v>
      </c>
      <c r="H37" s="11">
        <f t="shared" si="2"/>
        <v>6.1693025734869558</v>
      </c>
      <c r="I37" s="11">
        <f t="shared" si="3"/>
        <v>7.6199329812820427</v>
      </c>
    </row>
    <row r="38" spans="1:9" x14ac:dyDescent="0.2">
      <c r="A38" s="10">
        <v>2750</v>
      </c>
      <c r="B38" s="12">
        <v>8.0269999999999992</v>
      </c>
      <c r="C38" s="12">
        <v>16.175999999999998</v>
      </c>
      <c r="D38" s="11">
        <v>23.565000000000001</v>
      </c>
      <c r="E38" s="11">
        <v>29.106000000000002</v>
      </c>
      <c r="F38" s="12">
        <f t="shared" si="0"/>
        <v>2.3116100544501492</v>
      </c>
      <c r="G38" s="12">
        <f t="shared" si="1"/>
        <v>4.6583535867429449</v>
      </c>
      <c r="H38" s="11">
        <f t="shared" si="2"/>
        <v>6.7862328308356519</v>
      </c>
      <c r="I38" s="11">
        <f t="shared" si="3"/>
        <v>8.3819262794102478</v>
      </c>
    </row>
    <row r="39" spans="1:9" x14ac:dyDescent="0.2">
      <c r="A39" s="10">
        <v>3000</v>
      </c>
      <c r="B39" s="12">
        <v>7.9909999999999997</v>
      </c>
      <c r="C39" s="12">
        <v>16.216999999999999</v>
      </c>
      <c r="D39" s="11">
        <v>23.565000000000001</v>
      </c>
      <c r="E39" s="11">
        <v>29.106000000000002</v>
      </c>
      <c r="F39" s="12">
        <f t="shared" si="0"/>
        <v>2.5104466894836035</v>
      </c>
      <c r="G39" s="12">
        <f t="shared" si="1"/>
        <v>5.094720806326567</v>
      </c>
      <c r="H39" s="11">
        <f t="shared" si="2"/>
        <v>7.403163088184348</v>
      </c>
      <c r="I39" s="11">
        <f t="shared" si="3"/>
        <v>9.1439195775384512</v>
      </c>
    </row>
    <row r="40" spans="1:9" x14ac:dyDescent="0.2">
      <c r="A40" s="10">
        <v>3250</v>
      </c>
      <c r="B40" s="12">
        <v>7.9889999999999999</v>
      </c>
      <c r="C40" s="12">
        <v>16.311</v>
      </c>
      <c r="D40" s="12">
        <v>23.562999999999999</v>
      </c>
      <c r="E40" s="11">
        <v>29.106000000000002</v>
      </c>
      <c r="F40" s="12">
        <f t="shared" si="0"/>
        <v>2.7189699018656261</v>
      </c>
      <c r="G40" s="12">
        <f t="shared" si="1"/>
        <v>5.5512727587095041</v>
      </c>
      <c r="H40" s="12">
        <f t="shared" si="2"/>
        <v>8.0194126671247652</v>
      </c>
      <c r="I40" s="11">
        <f t="shared" si="3"/>
        <v>9.9059128756666563</v>
      </c>
    </row>
    <row r="41" spans="1:9" x14ac:dyDescent="0.2">
      <c r="A41" s="10">
        <v>3500</v>
      </c>
      <c r="B41" s="12">
        <v>8.0239999999999991</v>
      </c>
      <c r="C41" s="12">
        <v>16.37</v>
      </c>
      <c r="D41" s="12">
        <v>23.555</v>
      </c>
      <c r="E41" s="11">
        <v>29.106000000000002</v>
      </c>
      <c r="F41" s="12">
        <f t="shared" si="0"/>
        <v>2.9409496027805244</v>
      </c>
      <c r="G41" s="12">
        <f t="shared" si="1"/>
        <v>5.9999183695809064</v>
      </c>
      <c r="H41" s="12">
        <f t="shared" si="2"/>
        <v>8.6333584114525515</v>
      </c>
      <c r="I41" s="11">
        <f t="shared" si="3"/>
        <v>10.66790617379486</v>
      </c>
    </row>
    <row r="42" spans="1:9" x14ac:dyDescent="0.2">
      <c r="A42" s="10">
        <v>3750</v>
      </c>
      <c r="B42" s="12">
        <v>8.0559999999999992</v>
      </c>
      <c r="C42" s="12">
        <v>16.370999999999999</v>
      </c>
      <c r="D42" s="12">
        <v>23.542999999999999</v>
      </c>
      <c r="E42" s="11">
        <v>29.106000000000002</v>
      </c>
      <c r="F42" s="12">
        <f t="shared" si="0"/>
        <v>3.1635838021649212</v>
      </c>
      <c r="G42" s="12">
        <f t="shared" si="1"/>
        <v>6.4288766664898125</v>
      </c>
      <c r="H42" s="12">
        <f t="shared" si="2"/>
        <v>9.2453144804330627</v>
      </c>
      <c r="I42" s="11">
        <f t="shared" si="3"/>
        <v>11.429899471923065</v>
      </c>
    </row>
    <row r="43" spans="1:9" x14ac:dyDescent="0.2">
      <c r="A43" s="10">
        <v>4000</v>
      </c>
      <c r="B43" s="12">
        <v>8.0990000000000002</v>
      </c>
      <c r="C43" s="12">
        <v>16.344000000000001</v>
      </c>
      <c r="D43" s="12">
        <v>23.530999999999999</v>
      </c>
      <c r="E43" s="11">
        <v>29.106000000000002</v>
      </c>
      <c r="F43" s="12">
        <f t="shared" si="0"/>
        <v>3.392501186856498</v>
      </c>
      <c r="G43" s="12">
        <f t="shared" si="1"/>
        <v>6.8461587107028778</v>
      </c>
      <c r="H43" s="12">
        <f t="shared" si="2"/>
        <v>9.8566422308828567</v>
      </c>
      <c r="I43" s="11">
        <f t="shared" si="3"/>
        <v>12.191892770051268</v>
      </c>
    </row>
    <row r="44" spans="1:9" x14ac:dyDescent="0.2">
      <c r="A44" s="10">
        <v>4250</v>
      </c>
      <c r="B44" s="12">
        <v>8.0980000000000008</v>
      </c>
      <c r="C44" s="12">
        <v>16.282</v>
      </c>
      <c r="D44" s="12">
        <v>23.515000000000001</v>
      </c>
      <c r="E44" s="11">
        <v>29.106000000000002</v>
      </c>
      <c r="F44" s="12">
        <f t="shared" si="0"/>
        <v>3.6040874520757709</v>
      </c>
      <c r="G44" s="12">
        <f t="shared" si="1"/>
        <v>7.2464499746477768</v>
      </c>
      <c r="H44" s="12">
        <f t="shared" si="2"/>
        <v>10.465561426964898</v>
      </c>
      <c r="I44" s="11">
        <f t="shared" si="3"/>
        <v>12.953886068179473</v>
      </c>
    </row>
    <row r="45" spans="1:9" x14ac:dyDescent="0.2">
      <c r="A45" s="10">
        <v>4500</v>
      </c>
      <c r="B45" s="12">
        <v>8.0380000000000003</v>
      </c>
      <c r="C45" s="12">
        <v>16.201000000000001</v>
      </c>
      <c r="D45" s="12">
        <v>23.47</v>
      </c>
      <c r="E45" s="11">
        <v>29.106000000000002</v>
      </c>
      <c r="F45" s="12">
        <f t="shared" si="0"/>
        <v>3.7878182624332135</v>
      </c>
      <c r="G45" s="12">
        <f t="shared" si="1"/>
        <v>7.634541387121236</v>
      </c>
      <c r="H45" s="12">
        <f t="shared" si="2"/>
        <v>11.059976936962867</v>
      </c>
      <c r="I45" s="11">
        <f t="shared" si="3"/>
        <v>13.715879366307677</v>
      </c>
    </row>
    <row r="46" spans="1:9" x14ac:dyDescent="0.2">
      <c r="A46" s="10">
        <v>4750</v>
      </c>
      <c r="B46" s="12">
        <v>7.9790000000000001</v>
      </c>
      <c r="C46" s="12">
        <v>16.135999999999999</v>
      </c>
      <c r="D46" s="12">
        <v>23.396999999999998</v>
      </c>
      <c r="E46" s="11">
        <v>29.106000000000002</v>
      </c>
      <c r="F46" s="12">
        <f t="shared" si="0"/>
        <v>3.9689048989738853</v>
      </c>
      <c r="G46" s="12">
        <f t="shared" si="1"/>
        <v>8.026350350901442</v>
      </c>
      <c r="H46" s="12">
        <f t="shared" si="2"/>
        <v>11.638108525039726</v>
      </c>
      <c r="I46" s="11">
        <f t="shared" si="3"/>
        <v>14.477872664435884</v>
      </c>
    </row>
    <row r="47" spans="1:9" x14ac:dyDescent="0.2">
      <c r="A47" s="10">
        <v>5000</v>
      </c>
      <c r="B47" s="12">
        <v>7.9189999999999996</v>
      </c>
      <c r="C47" s="12">
        <v>16.084</v>
      </c>
      <c r="D47" s="12">
        <v>23.332000000000001</v>
      </c>
      <c r="E47" s="11">
        <v>29.106000000000002</v>
      </c>
      <c r="F47" s="12">
        <f t="shared" si="0"/>
        <v>4.1463787039629292</v>
      </c>
      <c r="G47" s="12">
        <f t="shared" si="1"/>
        <v>8.421562706723039</v>
      </c>
      <c r="H47" s="12">
        <f t="shared" si="2"/>
        <v>12.216606632259509</v>
      </c>
      <c r="I47" s="11">
        <f t="shared" si="3"/>
        <v>15.239865962564085</v>
      </c>
    </row>
    <row r="48" spans="1:9" x14ac:dyDescent="0.2">
      <c r="A48" s="10">
        <v>5250</v>
      </c>
      <c r="B48" s="12">
        <v>7.8520000000000003</v>
      </c>
      <c r="C48" s="12">
        <v>16.042000000000002</v>
      </c>
      <c r="D48" s="12">
        <v>23.295000000000002</v>
      </c>
      <c r="E48" s="11">
        <v>29.106000000000002</v>
      </c>
      <c r="F48" s="12">
        <f t="shared" si="0"/>
        <v>4.316862465297735</v>
      </c>
      <c r="G48" s="12">
        <f t="shared" si="1"/>
        <v>8.819550136055307</v>
      </c>
      <c r="H48" s="12">
        <f t="shared" si="2"/>
        <v>12.807095151440492</v>
      </c>
      <c r="I48" s="11">
        <f t="shared" si="3"/>
        <v>16.001859260692289</v>
      </c>
    </row>
    <row r="49" spans="1:9" x14ac:dyDescent="0.2">
      <c r="A49" s="10">
        <v>5500</v>
      </c>
      <c r="B49" s="12">
        <v>7.8109999999999999</v>
      </c>
      <c r="C49" s="12">
        <v>15.988</v>
      </c>
      <c r="D49" s="12">
        <v>23.29</v>
      </c>
      <c r="E49" s="11">
        <v>29.106000000000002</v>
      </c>
      <c r="F49" s="12">
        <f t="shared" si="0"/>
        <v>4.4988130398181427</v>
      </c>
      <c r="G49" s="12">
        <f t="shared" si="1"/>
        <v>9.208426946692164</v>
      </c>
      <c r="H49" s="12">
        <f t="shared" si="2"/>
        <v>13.41407703205282</v>
      </c>
      <c r="I49" s="11">
        <f t="shared" si="3"/>
        <v>16.763852558820496</v>
      </c>
    </row>
    <row r="50" spans="1:9" x14ac:dyDescent="0.2">
      <c r="A50" s="10">
        <v>5750</v>
      </c>
      <c r="B50" s="12">
        <v>7.7610000000000001</v>
      </c>
      <c r="C50" s="12">
        <v>15.946</v>
      </c>
      <c r="D50" s="12">
        <v>23.28</v>
      </c>
      <c r="E50" s="11">
        <v>29.106000000000002</v>
      </c>
      <c r="F50" s="12">
        <f t="shared" si="0"/>
        <v>4.6731976120311574</v>
      </c>
      <c r="G50" s="12">
        <f t="shared" si="1"/>
        <v>9.6017019870440432</v>
      </c>
      <c r="H50" s="12">
        <f t="shared" si="2"/>
        <v>14.017786420317657</v>
      </c>
      <c r="I50" s="11">
        <f t="shared" si="3"/>
        <v>17.525845856948699</v>
      </c>
    </row>
    <row r="51" spans="1:9" x14ac:dyDescent="0.2">
      <c r="A51" s="10">
        <v>6000</v>
      </c>
      <c r="B51" s="12">
        <v>7.6920000000000002</v>
      </c>
      <c r="C51" s="12">
        <v>15.911</v>
      </c>
      <c r="D51" s="12">
        <v>23.279</v>
      </c>
      <c r="E51" s="11">
        <v>29.106000000000002</v>
      </c>
      <c r="F51" s="12">
        <f t="shared" si="0"/>
        <v>4.8330261382825386</v>
      </c>
      <c r="G51" s="12">
        <f t="shared" si="1"/>
        <v>9.9971761422534406</v>
      </c>
      <c r="H51" s="12">
        <f t="shared" si="2"/>
        <v>14.626627076583359</v>
      </c>
      <c r="I51" s="11">
        <f t="shared" si="3"/>
        <v>18.287839155076902</v>
      </c>
    </row>
    <row r="52" spans="1:9" x14ac:dyDescent="0.2">
      <c r="A52" s="10">
        <v>6250</v>
      </c>
      <c r="B52" s="12">
        <v>7.694</v>
      </c>
      <c r="C52" s="12">
        <v>15.867000000000001</v>
      </c>
      <c r="D52" s="12">
        <v>23.32</v>
      </c>
      <c r="E52" s="12">
        <v>29.305</v>
      </c>
      <c r="F52" s="12">
        <f t="shared" si="0"/>
        <v>5.0357112243166382</v>
      </c>
      <c r="G52" s="12">
        <f t="shared" si="1"/>
        <v>10.384927215522762</v>
      </c>
      <c r="H52" s="12">
        <f t="shared" si="2"/>
        <v>15.262904308690411</v>
      </c>
      <c r="I52" s="12">
        <f t="shared" si="3"/>
        <v>19.180077648635187</v>
      </c>
    </row>
    <row r="53" spans="1:9" x14ac:dyDescent="0.2">
      <c r="A53" s="10">
        <v>6500</v>
      </c>
      <c r="B53" s="12">
        <v>7.7530000000000001</v>
      </c>
      <c r="C53" s="12">
        <v>15.853</v>
      </c>
      <c r="D53" s="12">
        <v>23.390999999999998</v>
      </c>
      <c r="E53" s="12">
        <v>29.529</v>
      </c>
      <c r="F53" s="12">
        <f t="shared" si="0"/>
        <v>5.2772996993776946</v>
      </c>
      <c r="G53" s="12">
        <f t="shared" si="1"/>
        <v>10.790794806427783</v>
      </c>
      <c r="H53" s="12">
        <f t="shared" si="2"/>
        <v>15.921748648025751</v>
      </c>
      <c r="I53" s="12">
        <f t="shared" si="3"/>
        <v>20.099752718034818</v>
      </c>
    </row>
    <row r="54" spans="1:9" x14ac:dyDescent="0.2">
      <c r="A54" s="10">
        <v>6750</v>
      </c>
      <c r="B54" s="12">
        <v>7.7990000000000004</v>
      </c>
      <c r="C54" s="12">
        <v>15.867000000000001</v>
      </c>
      <c r="D54" s="12">
        <v>23.445</v>
      </c>
      <c r="E54" s="12">
        <v>29.6</v>
      </c>
      <c r="F54" s="12">
        <f t="shared" si="0"/>
        <v>5.5127882487030293</v>
      </c>
      <c r="G54" s="12">
        <f t="shared" si="1"/>
        <v>11.21572139276458</v>
      </c>
      <c r="H54" s="12">
        <f t="shared" si="2"/>
        <v>16.572293946767854</v>
      </c>
      <c r="I54" s="12">
        <f t="shared" si="3"/>
        <v>20.923007072908025</v>
      </c>
    </row>
    <row r="55" spans="1:9" x14ac:dyDescent="0.2">
      <c r="A55" s="10">
        <v>7000</v>
      </c>
      <c r="B55" s="12">
        <v>7.7969999999999997</v>
      </c>
      <c r="C55" s="12">
        <v>15.864000000000001</v>
      </c>
      <c r="D55" s="12">
        <v>23.463999999999999</v>
      </c>
      <c r="E55" s="12">
        <v>29.556000000000001</v>
      </c>
      <c r="F55" s="12">
        <f t="shared" si="0"/>
        <v>5.7154995146759111</v>
      </c>
      <c r="G55" s="12">
        <f t="shared" si="1"/>
        <v>11.628919366527978</v>
      </c>
      <c r="H55" s="12">
        <f t="shared" si="2"/>
        <v>17.200010338893875</v>
      </c>
      <c r="I55" s="12">
        <f t="shared" si="3"/>
        <v>21.66567957621665</v>
      </c>
    </row>
    <row r="56" spans="1:9" x14ac:dyDescent="0.2">
      <c r="A56" s="10">
        <v>7250</v>
      </c>
      <c r="B56" s="12">
        <v>7.7430000000000003</v>
      </c>
      <c r="C56" s="12">
        <v>15.853999999999999</v>
      </c>
      <c r="D56" s="12">
        <v>23.456</v>
      </c>
      <c r="E56" s="12">
        <v>29.494</v>
      </c>
      <c r="F56" s="12">
        <f t="shared" si="0"/>
        <v>5.8786267132135599</v>
      </c>
      <c r="G56" s="12">
        <f t="shared" si="1"/>
        <v>12.036645733086372</v>
      </c>
      <c r="H56" s="12">
        <f t="shared" si="2"/>
        <v>17.808222676628862</v>
      </c>
      <c r="I56" s="12">
        <f t="shared" si="3"/>
        <v>22.392382316869526</v>
      </c>
    </row>
    <row r="57" spans="1:9" x14ac:dyDescent="0.2">
      <c r="A57" s="10">
        <v>7500</v>
      </c>
      <c r="B57" s="12">
        <v>7.6779999999999999</v>
      </c>
      <c r="C57" s="12">
        <v>15.872</v>
      </c>
      <c r="D57" s="12">
        <v>23.449000000000002</v>
      </c>
      <c r="E57" s="12">
        <v>29.462</v>
      </c>
      <c r="F57" s="12">
        <f t="shared" si="0"/>
        <v>6.0302870985656076</v>
      </c>
      <c r="G57" s="12">
        <f t="shared" si="1"/>
        <v>12.465839649444298</v>
      </c>
      <c r="H57" s="12">
        <f t="shared" si="2"/>
        <v>18.416801533506764</v>
      </c>
      <c r="I57" s="12">
        <f t="shared" si="3"/>
        <v>23.139400690015623</v>
      </c>
    </row>
    <row r="58" spans="1:9" x14ac:dyDescent="0.2">
      <c r="A58" s="10">
        <v>7750</v>
      </c>
      <c r="B58" s="12">
        <v>7.6269999999999998</v>
      </c>
      <c r="C58" s="12">
        <v>15.88</v>
      </c>
      <c r="D58" s="12">
        <v>23.484999999999999</v>
      </c>
      <c r="E58" s="12">
        <v>29.440999999999999</v>
      </c>
      <c r="F58" s="12">
        <f t="shared" si="0"/>
        <v>6.1899061853067501</v>
      </c>
      <c r="G58" s="12">
        <f t="shared" si="1"/>
        <v>12.887860262576528</v>
      </c>
      <c r="H58" s="12">
        <f t="shared" si="2"/>
        <v>19.059911729635377</v>
      </c>
      <c r="I58" s="12">
        <f t="shared" si="3"/>
        <v>23.893670906203752</v>
      </c>
    </row>
    <row r="59" spans="1:9" x14ac:dyDescent="0.2">
      <c r="A59" s="10">
        <v>8000</v>
      </c>
      <c r="B59" s="12">
        <v>7.5819999999999999</v>
      </c>
      <c r="C59" s="12">
        <v>15.895</v>
      </c>
      <c r="D59" s="12">
        <v>23.565999999999999</v>
      </c>
      <c r="E59" s="12">
        <v>29.42</v>
      </c>
      <c r="F59" s="12">
        <f t="shared" ref="F59:F87" si="4">B59*$A59*PI()/30/1000</f>
        <v>6.3518814665380825</v>
      </c>
      <c r="G59" s="12">
        <f t="shared" ref="G59:G87" si="5">C59*$A59*PI()/30/1000</f>
        <v>13.316164061015936</v>
      </c>
      <c r="H59" s="12">
        <f t="shared" ref="H59:H87" si="6">D59*$A59*PI()/30/1000</f>
        <v>19.742605993199216</v>
      </c>
      <c r="I59" s="12">
        <f t="shared" ref="I59:I87" si="7">E59*$A59*PI()/30/1000</f>
        <v>24.646841564963125</v>
      </c>
    </row>
    <row r="60" spans="1:9" x14ac:dyDescent="0.2">
      <c r="A60" s="10">
        <v>8250</v>
      </c>
      <c r="B60" s="12">
        <v>7.556</v>
      </c>
      <c r="C60" s="12">
        <v>15.965999999999999</v>
      </c>
      <c r="D60" s="12">
        <v>23.631</v>
      </c>
      <c r="E60" s="12">
        <v>29.39</v>
      </c>
      <c r="F60" s="12">
        <f t="shared" si="4"/>
        <v>6.5279153748942313</v>
      </c>
      <c r="G60" s="12">
        <f t="shared" si="5"/>
        <v>13.793633784484026</v>
      </c>
      <c r="H60" s="12">
        <f t="shared" si="6"/>
        <v>20.415718399169609</v>
      </c>
      <c r="I60" s="12">
        <f t="shared" si="7"/>
        <v>25.391137224476104</v>
      </c>
    </row>
    <row r="61" spans="1:9" x14ac:dyDescent="0.2">
      <c r="A61" s="10">
        <v>8500</v>
      </c>
      <c r="B61" s="12">
        <v>7.5629999999999997</v>
      </c>
      <c r="C61" s="12">
        <v>16.064</v>
      </c>
      <c r="D61" s="12">
        <v>23.661000000000001</v>
      </c>
      <c r="E61" s="12">
        <v>29.341000000000001</v>
      </c>
      <c r="F61" s="12">
        <f t="shared" si="4"/>
        <v>6.7319618177448879</v>
      </c>
      <c r="G61" s="12">
        <f t="shared" si="5"/>
        <v>14.298854243058823</v>
      </c>
      <c r="H61" s="12">
        <f t="shared" si="6"/>
        <v>21.061080070033295</v>
      </c>
      <c r="I61" s="12">
        <f t="shared" si="7"/>
        <v>26.116949847210467</v>
      </c>
    </row>
    <row r="62" spans="1:9" x14ac:dyDescent="0.2">
      <c r="A62" s="10">
        <v>8750</v>
      </c>
      <c r="B62" s="12">
        <v>7.6070000000000002</v>
      </c>
      <c r="C62" s="12">
        <v>16.129000000000001</v>
      </c>
      <c r="D62" s="12">
        <v>23.684999999999999</v>
      </c>
      <c r="E62" s="12">
        <v>29.234000000000002</v>
      </c>
      <c r="F62" s="12">
        <f t="shared" si="4"/>
        <v>6.9702778004584545</v>
      </c>
      <c r="G62" s="12">
        <f t="shared" si="5"/>
        <v>14.778968140343682</v>
      </c>
      <c r="H62" s="12">
        <f t="shared" si="6"/>
        <v>21.702514750079992</v>
      </c>
      <c r="I62" s="12">
        <f t="shared" si="7"/>
        <v>26.787051560221176</v>
      </c>
    </row>
    <row r="63" spans="1:9" x14ac:dyDescent="0.2">
      <c r="A63" s="10">
        <v>9000</v>
      </c>
      <c r="B63" s="12">
        <v>7.6929999999999996</v>
      </c>
      <c r="C63" s="12">
        <v>16.187000000000001</v>
      </c>
      <c r="D63" s="12">
        <v>23.7</v>
      </c>
      <c r="E63" s="12">
        <v>28.698</v>
      </c>
      <c r="F63" s="12">
        <f t="shared" si="4"/>
        <v>7.2504816852198841</v>
      </c>
      <c r="G63" s="12">
        <f t="shared" si="5"/>
        <v>15.255888085097395</v>
      </c>
      <c r="H63" s="12">
        <f t="shared" si="6"/>
        <v>22.336723767023429</v>
      </c>
      <c r="I63" s="12">
        <f t="shared" si="7"/>
        <v>27.047227791815963</v>
      </c>
    </row>
    <row r="64" spans="1:9" x14ac:dyDescent="0.2">
      <c r="A64" s="10">
        <v>9250</v>
      </c>
      <c r="B64" s="12">
        <v>7.8179999999999996</v>
      </c>
      <c r="C64" s="12">
        <v>16.262</v>
      </c>
      <c r="D64" s="12">
        <v>23.655000000000001</v>
      </c>
      <c r="E64" s="12">
        <v>28.236000000000001</v>
      </c>
      <c r="F64" s="12">
        <f t="shared" si="4"/>
        <v>7.5729661711108758</v>
      </c>
      <c r="G64" s="12">
        <f t="shared" si="5"/>
        <v>15.752312084242142</v>
      </c>
      <c r="H64" s="12">
        <f t="shared" si="6"/>
        <v>22.913598718038855</v>
      </c>
      <c r="I64" s="12">
        <f t="shared" si="7"/>
        <v>27.351019801418101</v>
      </c>
    </row>
    <row r="65" spans="1:9" x14ac:dyDescent="0.2">
      <c r="A65" s="10">
        <v>9500</v>
      </c>
      <c r="B65" s="12">
        <v>7.9089999999999998</v>
      </c>
      <c r="C65" s="12">
        <v>16.3</v>
      </c>
      <c r="D65" s="12">
        <v>23.477</v>
      </c>
      <c r="E65" s="12">
        <v>27.943000000000001</v>
      </c>
      <c r="F65" s="12">
        <f t="shared" si="4"/>
        <v>7.8681711607931968</v>
      </c>
      <c r="G65" s="12">
        <f t="shared" si="5"/>
        <v>16.215854080279318</v>
      </c>
      <c r="H65" s="12">
        <f t="shared" si="6"/>
        <v>23.355804063970396</v>
      </c>
      <c r="I65" s="12">
        <f t="shared" si="7"/>
        <v>27.798749114432201</v>
      </c>
    </row>
    <row r="66" spans="1:9" x14ac:dyDescent="0.2">
      <c r="A66" s="10">
        <v>9750</v>
      </c>
      <c r="B66" s="12">
        <v>7.9329999999999998</v>
      </c>
      <c r="C66" s="12">
        <v>16.289000000000001</v>
      </c>
      <c r="D66" s="12">
        <v>23.196000000000002</v>
      </c>
      <c r="E66" s="12">
        <v>27.495000000000001</v>
      </c>
      <c r="F66" s="12">
        <f t="shared" si="4"/>
        <v>8.099732719301544</v>
      </c>
      <c r="G66" s="12">
        <f t="shared" si="5"/>
        <v>16.631355888655342</v>
      </c>
      <c r="H66" s="12">
        <f t="shared" si="6"/>
        <v>23.683524537617377</v>
      </c>
      <c r="I66" s="12">
        <f t="shared" si="7"/>
        <v>28.072879253396692</v>
      </c>
    </row>
    <row r="67" spans="1:9" x14ac:dyDescent="0.2">
      <c r="A67" s="10">
        <v>10000</v>
      </c>
      <c r="B67" s="12">
        <v>7.9390000000000001</v>
      </c>
      <c r="C67" s="12">
        <v>16.231000000000002</v>
      </c>
      <c r="D67" s="12">
        <v>22.873999999999999</v>
      </c>
      <c r="E67" s="12">
        <v>27.03</v>
      </c>
      <c r="F67" s="12">
        <f t="shared" si="4"/>
        <v>8.313701358949789</v>
      </c>
      <c r="G67" s="12">
        <f t="shared" si="5"/>
        <v>16.997063453471981</v>
      </c>
      <c r="H67" s="12">
        <f t="shared" si="6"/>
        <v>23.953596786070975</v>
      </c>
      <c r="I67" s="12">
        <f t="shared" si="7"/>
        <v>28.305749808844038</v>
      </c>
    </row>
    <row r="68" spans="1:9" x14ac:dyDescent="0.2">
      <c r="A68" s="10">
        <v>10250</v>
      </c>
      <c r="B68" s="12">
        <v>7.9409999999999998</v>
      </c>
      <c r="C68" s="12">
        <v>16.106000000000002</v>
      </c>
      <c r="D68" s="12">
        <v>22.516999999999999</v>
      </c>
      <c r="E68" s="12">
        <v>26.588999999999999</v>
      </c>
      <c r="F68" s="12">
        <f t="shared" si="4"/>
        <v>8.5236906479034875</v>
      </c>
      <c r="G68" s="12">
        <f t="shared" si="5"/>
        <v>17.287817853561716</v>
      </c>
      <c r="H68" s="12">
        <f t="shared" si="6"/>
        <v>24.169240941801135</v>
      </c>
      <c r="I68" s="12">
        <f t="shared" si="7"/>
        <v>28.540034080985492</v>
      </c>
    </row>
    <row r="69" spans="1:9" x14ac:dyDescent="0.2">
      <c r="A69" s="10">
        <v>10500</v>
      </c>
      <c r="B69" s="12">
        <v>7.9489999999999998</v>
      </c>
      <c r="C69" s="12">
        <v>15.920999999999999</v>
      </c>
      <c r="D69" s="12">
        <v>22.225000000000001</v>
      </c>
      <c r="E69" s="12">
        <v>26.042999999999999</v>
      </c>
      <c r="F69" s="12">
        <f t="shared" si="4"/>
        <v>8.7403820011848428</v>
      </c>
      <c r="G69" s="12">
        <f t="shared" si="5"/>
        <v>17.506053823231081</v>
      </c>
      <c r="H69" s="12">
        <f t="shared" si="6"/>
        <v>24.437663854111609</v>
      </c>
      <c r="I69" s="12">
        <f t="shared" si="7"/>
        <v>28.635774117103644</v>
      </c>
    </row>
    <row r="70" spans="1:9" x14ac:dyDescent="0.2">
      <c r="A70" s="10">
        <v>10750</v>
      </c>
      <c r="B70" s="12">
        <v>7.984</v>
      </c>
      <c r="C70" s="12">
        <v>15.679</v>
      </c>
      <c r="D70" s="12">
        <v>21.966999999999999</v>
      </c>
      <c r="E70" s="12">
        <v>25.416</v>
      </c>
      <c r="F70" s="12">
        <f t="shared" si="4"/>
        <v>8.9878871424101572</v>
      </c>
      <c r="G70" s="12">
        <f t="shared" si="5"/>
        <v>17.650436185602317</v>
      </c>
      <c r="H70" s="12">
        <f t="shared" si="6"/>
        <v>24.729072752670834</v>
      </c>
      <c r="I70" s="12">
        <f t="shared" si="7"/>
        <v>28.611740933303683</v>
      </c>
    </row>
    <row r="71" spans="1:9" x14ac:dyDescent="0.2">
      <c r="A71" s="10">
        <v>11000</v>
      </c>
      <c r="B71" s="12">
        <v>7.9889999999999999</v>
      </c>
      <c r="C71" s="12">
        <v>15.384</v>
      </c>
      <c r="D71" s="12">
        <v>21.699000000000002</v>
      </c>
      <c r="E71" s="12">
        <v>24.878</v>
      </c>
      <c r="F71" s="12">
        <f t="shared" si="4"/>
        <v>9.2026673601605822</v>
      </c>
      <c r="G71" s="12">
        <f t="shared" si="5"/>
        <v>17.721095840369305</v>
      </c>
      <c r="H71" s="12">
        <f t="shared" si="6"/>
        <v>24.995453629756472</v>
      </c>
      <c r="I71" s="12">
        <f t="shared" si="7"/>
        <v>28.657398746535854</v>
      </c>
    </row>
    <row r="72" spans="1:9" x14ac:dyDescent="0.2">
      <c r="A72" s="10">
        <v>11250</v>
      </c>
      <c r="B72" s="12">
        <v>7.891</v>
      </c>
      <c r="C72" s="12">
        <v>15.148</v>
      </c>
      <c r="D72" s="12">
        <v>21.428999999999998</v>
      </c>
      <c r="E72" s="12">
        <v>24.393999999999998</v>
      </c>
      <c r="F72" s="12">
        <f t="shared" si="4"/>
        <v>9.2963653610538977</v>
      </c>
      <c r="G72" s="12">
        <f t="shared" si="5"/>
        <v>17.845817068716819</v>
      </c>
      <c r="H72" s="12">
        <f t="shared" si="6"/>
        <v>25.245445865165877</v>
      </c>
      <c r="I72" s="12">
        <f t="shared" si="7"/>
        <v>28.738504196876029</v>
      </c>
    </row>
    <row r="73" spans="1:9" x14ac:dyDescent="0.2">
      <c r="A73" s="10">
        <v>11500</v>
      </c>
      <c r="B73" s="12">
        <v>7.6929999999999996</v>
      </c>
      <c r="C73" s="12">
        <v>14.898999999999999</v>
      </c>
      <c r="D73" s="12">
        <v>21.129000000000001</v>
      </c>
      <c r="E73" s="12">
        <v>24.001000000000001</v>
      </c>
      <c r="F73" s="12">
        <f t="shared" si="4"/>
        <v>9.264504375558742</v>
      </c>
      <c r="G73" s="12">
        <f t="shared" si="5"/>
        <v>17.942525762569826</v>
      </c>
      <c r="H73" s="12">
        <f t="shared" si="6"/>
        <v>25.445172618117855</v>
      </c>
      <c r="I73" s="12">
        <f t="shared" si="7"/>
        <v>28.903856690209974</v>
      </c>
    </row>
    <row r="74" spans="1:9" x14ac:dyDescent="0.2">
      <c r="A74" s="10">
        <v>11750</v>
      </c>
      <c r="B74" s="12">
        <v>7.4740000000000002</v>
      </c>
      <c r="C74" s="12">
        <v>14.696</v>
      </c>
      <c r="D74" s="12">
        <v>20.777999999999999</v>
      </c>
      <c r="E74" s="12">
        <v>23.628</v>
      </c>
      <c r="F74" s="12">
        <f t="shared" si="4"/>
        <v>9.196436534730962</v>
      </c>
      <c r="G74" s="12">
        <f t="shared" si="5"/>
        <v>18.082797874552607</v>
      </c>
      <c r="H74" s="12">
        <f t="shared" si="6"/>
        <v>25.566438094546413</v>
      </c>
      <c r="I74" s="12">
        <f t="shared" si="7"/>
        <v>29.073240894116022</v>
      </c>
    </row>
    <row r="75" spans="1:9" x14ac:dyDescent="0.2">
      <c r="A75" s="10">
        <v>12000</v>
      </c>
      <c r="B75" s="12">
        <v>7.21</v>
      </c>
      <c r="C75" s="12">
        <v>14.481999999999999</v>
      </c>
      <c r="D75" s="12">
        <v>20.440999999999999</v>
      </c>
      <c r="E75" s="12">
        <v>23.184999999999999</v>
      </c>
      <c r="F75" s="12">
        <f t="shared" si="4"/>
        <v>9.0603532129529629</v>
      </c>
      <c r="G75" s="12">
        <f t="shared" si="5"/>
        <v>18.198617923714956</v>
      </c>
      <c r="H75" s="12">
        <f t="shared" si="6"/>
        <v>25.686918172811584</v>
      </c>
      <c r="I75" s="12">
        <f t="shared" si="7"/>
        <v>29.135130269391741</v>
      </c>
    </row>
    <row r="76" spans="1:9" x14ac:dyDescent="0.2">
      <c r="A76" s="10">
        <v>12250</v>
      </c>
      <c r="B76" s="12">
        <v>6.8970000000000002</v>
      </c>
      <c r="C76" s="12">
        <v>14.125</v>
      </c>
      <c r="D76" s="12">
        <v>20.187999999999999</v>
      </c>
      <c r="E76" s="12">
        <v>22.734000000000002</v>
      </c>
      <c r="F76" s="12">
        <f t="shared" si="4"/>
        <v>8.8475888504885951</v>
      </c>
      <c r="G76" s="12">
        <f t="shared" si="5"/>
        <v>18.119790128048628</v>
      </c>
      <c r="H76" s="12">
        <f t="shared" si="6"/>
        <v>25.897509600357218</v>
      </c>
      <c r="I76" s="12">
        <f t="shared" si="7"/>
        <v>29.163561682906725</v>
      </c>
    </row>
    <row r="77" spans="1:9" x14ac:dyDescent="0.2">
      <c r="A77" s="10">
        <v>12500</v>
      </c>
      <c r="B77" s="12">
        <v>6.5609999999999999</v>
      </c>
      <c r="C77" s="12">
        <v>13.782</v>
      </c>
      <c r="D77" s="12">
        <v>19.939</v>
      </c>
      <c r="E77" s="12">
        <v>22.327000000000002</v>
      </c>
      <c r="F77" s="12">
        <f t="shared" si="4"/>
        <v>8.588328916751097</v>
      </c>
      <c r="G77" s="12">
        <f t="shared" si="5"/>
        <v>18.040595813239385</v>
      </c>
      <c r="H77" s="12">
        <f t="shared" si="6"/>
        <v>26.100089966636201</v>
      </c>
      <c r="I77" s="12">
        <f t="shared" si="7"/>
        <v>29.225974656958048</v>
      </c>
    </row>
    <row r="78" spans="1:9" x14ac:dyDescent="0.2">
      <c r="A78" s="10">
        <v>12750</v>
      </c>
      <c r="B78" s="12">
        <v>6.2069999999999999</v>
      </c>
      <c r="C78" s="12">
        <v>13.53</v>
      </c>
      <c r="D78" s="12">
        <v>19.626999999999999</v>
      </c>
      <c r="E78" s="12">
        <v>21.960999999999999</v>
      </c>
      <c r="F78" s="12">
        <f t="shared" si="4"/>
        <v>8.2874428803535345</v>
      </c>
      <c r="G78" s="12">
        <f t="shared" si="5"/>
        <v>18.064943156304707</v>
      </c>
      <c r="H78" s="12">
        <f t="shared" si="6"/>
        <v>26.205516580102916</v>
      </c>
      <c r="I78" s="12">
        <f t="shared" si="7"/>
        <v>29.321819412831314</v>
      </c>
    </row>
    <row r="79" spans="1:9" x14ac:dyDescent="0.2">
      <c r="A79" s="10">
        <v>13000</v>
      </c>
      <c r="B79" s="12">
        <v>5.8140000000000001</v>
      </c>
      <c r="C79" s="12">
        <v>13.254</v>
      </c>
      <c r="D79" s="12">
        <v>19.321999999999999</v>
      </c>
      <c r="E79" s="12">
        <v>21.584</v>
      </c>
      <c r="F79" s="12">
        <f t="shared" si="4"/>
        <v>7.9149285314541249</v>
      </c>
      <c r="G79" s="12">
        <f t="shared" si="5"/>
        <v>18.043423246627619</v>
      </c>
      <c r="H79" s="12">
        <f t="shared" si="6"/>
        <v>26.304136409486858</v>
      </c>
      <c r="I79" s="12">
        <f t="shared" si="7"/>
        <v>29.383525528535575</v>
      </c>
    </row>
    <row r="80" spans="1:9" x14ac:dyDescent="0.2">
      <c r="A80" s="10">
        <v>13250</v>
      </c>
      <c r="B80" s="12">
        <v>5.4219999999999997</v>
      </c>
      <c r="C80" s="12">
        <v>12.973000000000001</v>
      </c>
      <c r="D80" s="12">
        <v>18.981999999999999</v>
      </c>
      <c r="E80" s="12">
        <v>21.155000000000001</v>
      </c>
      <c r="F80" s="12">
        <f t="shared" si="4"/>
        <v>7.5232242874290378</v>
      </c>
      <c r="G80" s="12">
        <f t="shared" si="5"/>
        <v>18.000514326967338</v>
      </c>
      <c r="H80" s="12">
        <f t="shared" si="6"/>
        <v>26.338222689778309</v>
      </c>
      <c r="I80" s="12">
        <f t="shared" si="7"/>
        <v>29.353340059122328</v>
      </c>
    </row>
    <row r="81" spans="1:9" x14ac:dyDescent="0.2">
      <c r="A81" s="10">
        <v>13500</v>
      </c>
      <c r="B81" s="12">
        <v>4.9939999999999998</v>
      </c>
      <c r="C81" s="12">
        <v>12.691000000000001</v>
      </c>
      <c r="D81" s="12">
        <v>18.614000000000001</v>
      </c>
      <c r="E81" s="12">
        <v>20.693999999999999</v>
      </c>
      <c r="F81" s="12">
        <f t="shared" si="4"/>
        <v>7.0601011704123424</v>
      </c>
      <c r="G81" s="12">
        <f t="shared" si="5"/>
        <v>17.941478565018627</v>
      </c>
      <c r="H81" s="12">
        <f t="shared" si="6"/>
        <v>26.314922544264185</v>
      </c>
      <c r="I81" s="12">
        <f t="shared" si="7"/>
        <v>29.255453268024233</v>
      </c>
    </row>
    <row r="82" spans="1:9" x14ac:dyDescent="0.2">
      <c r="A82" s="10">
        <v>13750</v>
      </c>
      <c r="B82" s="12">
        <v>4.5140000000000002</v>
      </c>
      <c r="C82" s="12">
        <v>12.337999999999999</v>
      </c>
      <c r="D82" s="12">
        <v>18.309999999999999</v>
      </c>
      <c r="E82" s="12">
        <v>20.277999999999999</v>
      </c>
      <c r="F82" s="12">
        <f t="shared" si="4"/>
        <v>6.4996934008894831</v>
      </c>
      <c r="G82" s="12">
        <f t="shared" si="5"/>
        <v>17.765444656662478</v>
      </c>
      <c r="H82" s="12">
        <f t="shared" si="6"/>
        <v>26.364507348313342</v>
      </c>
      <c r="I82" s="12">
        <f t="shared" si="7"/>
        <v>29.198223921851334</v>
      </c>
    </row>
    <row r="83" spans="1:9" x14ac:dyDescent="0.2">
      <c r="A83" s="10">
        <v>14000</v>
      </c>
      <c r="B83" s="12">
        <v>3.9510000000000001</v>
      </c>
      <c r="C83" s="12">
        <v>12.021000000000001</v>
      </c>
      <c r="D83" s="12">
        <v>18.02</v>
      </c>
      <c r="E83" s="12">
        <v>19.98</v>
      </c>
      <c r="F83" s="12">
        <f t="shared" si="4"/>
        <v>5.7924685346888598</v>
      </c>
      <c r="G83" s="12">
        <f t="shared" si="5"/>
        <v>17.623706468108018</v>
      </c>
      <c r="H83" s="12">
        <f t="shared" si="6"/>
        <v>26.418699821587769</v>
      </c>
      <c r="I83" s="12">
        <f t="shared" si="7"/>
        <v>29.292209902071232</v>
      </c>
    </row>
    <row r="84" spans="1:9" x14ac:dyDescent="0.2">
      <c r="A84" s="10">
        <v>14250</v>
      </c>
      <c r="B84" s="12">
        <v>3.2229999999999999</v>
      </c>
      <c r="C84" s="12">
        <v>11.797000000000001</v>
      </c>
      <c r="D84" s="12">
        <v>17.782</v>
      </c>
      <c r="E84" s="12">
        <v>19.657</v>
      </c>
      <c r="F84" s="12">
        <f t="shared" si="4"/>
        <v>4.8095427331969542</v>
      </c>
      <c r="G84" s="12">
        <f t="shared" si="5"/>
        <v>17.604150053839426</v>
      </c>
      <c r="H84" s="12">
        <f t="shared" si="6"/>
        <v>26.535305268913508</v>
      </c>
      <c r="I84" s="12">
        <f t="shared" si="7"/>
        <v>29.33328622601692</v>
      </c>
    </row>
    <row r="85" spans="1:9" x14ac:dyDescent="0.2">
      <c r="A85" s="10">
        <v>14500</v>
      </c>
      <c r="B85" s="12">
        <v>2.5830000000000002</v>
      </c>
      <c r="C85" s="12">
        <v>11.574</v>
      </c>
      <c r="D85" s="12">
        <v>17.524999999999999</v>
      </c>
      <c r="E85" s="12">
        <v>19.321999999999999</v>
      </c>
      <c r="F85" s="12">
        <f t="shared" si="4"/>
        <v>3.9221213483741773</v>
      </c>
      <c r="G85" s="12">
        <f t="shared" si="5"/>
        <v>17.574383463446658</v>
      </c>
      <c r="H85" s="12">
        <f t="shared" si="6"/>
        <v>26.61059877284454</v>
      </c>
      <c r="I85" s="12">
        <f t="shared" si="7"/>
        <v>29.339229072119959</v>
      </c>
    </row>
    <row r="86" spans="1:9" x14ac:dyDescent="0.2">
      <c r="A86" s="10">
        <v>14750</v>
      </c>
      <c r="B86" s="12">
        <v>1.843</v>
      </c>
      <c r="C86" s="12">
        <v>11.319000000000001</v>
      </c>
      <c r="D86" s="12">
        <v>17.117999999999999</v>
      </c>
      <c r="E86" s="12">
        <v>19.059999999999999</v>
      </c>
      <c r="F86" s="12">
        <f t="shared" si="4"/>
        <v>2.8467280031116111</v>
      </c>
      <c r="G86" s="12">
        <f t="shared" si="5"/>
        <v>17.483512895941573</v>
      </c>
      <c r="H86" s="12">
        <f t="shared" si="6"/>
        <v>26.440743330040455</v>
      </c>
      <c r="I86" s="12">
        <f t="shared" si="7"/>
        <v>29.440388355565549</v>
      </c>
    </row>
    <row r="87" spans="1:9" x14ac:dyDescent="0.2">
      <c r="A87" s="10">
        <v>15000</v>
      </c>
      <c r="B87" s="12">
        <v>0.81399999999999995</v>
      </c>
      <c r="C87" s="12">
        <v>11.034000000000001</v>
      </c>
      <c r="D87" s="12">
        <v>16.692</v>
      </c>
      <c r="E87" s="12">
        <v>18.794</v>
      </c>
      <c r="F87" s="12">
        <f t="shared" si="4"/>
        <v>1.278628210011046</v>
      </c>
      <c r="G87" s="12">
        <f t="shared" si="5"/>
        <v>17.332166669854885</v>
      </c>
      <c r="H87" s="12">
        <f t="shared" si="6"/>
        <v>26.219732286860413</v>
      </c>
      <c r="I87" s="12">
        <f t="shared" si="7"/>
        <v>29.521546165783285</v>
      </c>
    </row>
    <row r="88" spans="1:9" x14ac:dyDescent="0.2">
      <c r="A88" s="10">
        <v>15250</v>
      </c>
      <c r="C88" s="12">
        <v>10.704000000000001</v>
      </c>
      <c r="D88" s="12">
        <v>16.437000000000001</v>
      </c>
      <c r="E88" s="12">
        <v>18.446999999999999</v>
      </c>
      <c r="G88" s="12">
        <f t="shared" ref="G88:G107" si="8">C88*$A88*PI()/30/1000</f>
        <v>17.094033946712781</v>
      </c>
      <c r="H88" s="12">
        <f t="shared" ref="H88:H107" si="9">D88*$A88*PI()/30/1000</f>
        <v>26.249498877253185</v>
      </c>
      <c r="I88" s="12">
        <f t="shared" ref="I88:I107" si="10">E88*$A88*PI()/30/1000</f>
        <v>29.459421171058548</v>
      </c>
    </row>
    <row r="89" spans="1:9" x14ac:dyDescent="0.2">
      <c r="A89" s="10">
        <v>15500</v>
      </c>
      <c r="C89" s="12">
        <v>10.423</v>
      </c>
      <c r="D89" s="12">
        <v>16.21</v>
      </c>
      <c r="E89" s="12">
        <v>18.091000000000001</v>
      </c>
      <c r="G89" s="12">
        <f t="shared" si="8"/>
        <v>16.918157117989313</v>
      </c>
      <c r="H89" s="12">
        <f t="shared" si="9"/>
        <v>26.311362072590114</v>
      </c>
      <c r="I89" s="12">
        <f t="shared" si="10"/>
        <v>29.364518892981355</v>
      </c>
    </row>
    <row r="90" spans="1:9" x14ac:dyDescent="0.2">
      <c r="A90" s="10">
        <v>15750</v>
      </c>
      <c r="C90" s="12">
        <v>10.154</v>
      </c>
      <c r="D90" s="12">
        <v>15.962</v>
      </c>
      <c r="E90" s="12">
        <v>17.670000000000002</v>
      </c>
      <c r="G90" s="12">
        <f t="shared" si="8"/>
        <v>16.747359197389148</v>
      </c>
      <c r="H90" s="12">
        <f t="shared" si="9"/>
        <v>26.326703516715146</v>
      </c>
      <c r="I90" s="12">
        <f t="shared" si="10"/>
        <v>29.143769649189114</v>
      </c>
    </row>
    <row r="91" spans="1:9" x14ac:dyDescent="0.2">
      <c r="A91" s="10">
        <v>16000</v>
      </c>
      <c r="C91" s="12">
        <v>9.8460000000000001</v>
      </c>
      <c r="D91" s="12">
        <v>15.765000000000001</v>
      </c>
      <c r="E91" s="12">
        <v>17.262</v>
      </c>
      <c r="G91" s="12">
        <f t="shared" si="8"/>
        <v>16.497131342530725</v>
      </c>
      <c r="H91" s="12">
        <f t="shared" si="9"/>
        <v>26.414511031382983</v>
      </c>
      <c r="I91" s="12">
        <f t="shared" si="10"/>
        <v>28.922758606009072</v>
      </c>
    </row>
    <row r="92" spans="1:9" x14ac:dyDescent="0.2">
      <c r="A92" s="10">
        <v>16250</v>
      </c>
      <c r="C92" s="12">
        <v>9.5719999999999992</v>
      </c>
      <c r="D92" s="12">
        <v>15.548999999999999</v>
      </c>
      <c r="E92" s="12">
        <v>16.981999999999999</v>
      </c>
      <c r="G92" s="12">
        <f t="shared" si="8"/>
        <v>16.288634310087478</v>
      </c>
      <c r="H92" s="12">
        <f t="shared" si="9"/>
        <v>26.459671425778335</v>
      </c>
      <c r="I92" s="12">
        <f t="shared" si="10"/>
        <v>28.898201823433514</v>
      </c>
    </row>
    <row r="93" spans="1:9" x14ac:dyDescent="0.2">
      <c r="A93" s="10">
        <v>16500</v>
      </c>
      <c r="C93" s="12">
        <v>9.3070000000000004</v>
      </c>
      <c r="D93" s="12">
        <v>15.301</v>
      </c>
      <c r="E93" s="12">
        <v>16.736999999999998</v>
      </c>
      <c r="G93" s="12">
        <f t="shared" si="8"/>
        <v>16.081341554828111</v>
      </c>
      <c r="H93" s="12">
        <f t="shared" si="9"/>
        <v>26.438230055917582</v>
      </c>
      <c r="I93" s="12">
        <f t="shared" si="10"/>
        <v>28.919459933722802</v>
      </c>
    </row>
    <row r="94" spans="1:9" x14ac:dyDescent="0.2">
      <c r="A94" s="10">
        <v>16750</v>
      </c>
      <c r="C94" s="12">
        <v>9.0690000000000008</v>
      </c>
      <c r="D94" s="12">
        <v>15.06</v>
      </c>
      <c r="E94" s="12">
        <v>16.446999999999999</v>
      </c>
      <c r="G94" s="12">
        <f t="shared" si="8"/>
        <v>15.907532941268256</v>
      </c>
      <c r="H94" s="12">
        <f t="shared" si="9"/>
        <v>26.416081827709778</v>
      </c>
      <c r="I94" s="12">
        <f t="shared" si="10"/>
        <v>28.848957358588489</v>
      </c>
    </row>
    <row r="95" spans="1:9" x14ac:dyDescent="0.2">
      <c r="A95" s="10">
        <v>17000</v>
      </c>
      <c r="C95" s="12">
        <v>8.8610000000000007</v>
      </c>
      <c r="D95" s="12">
        <v>14.781000000000001</v>
      </c>
      <c r="E95" s="12">
        <v>16.184000000000001</v>
      </c>
      <c r="G95" s="12">
        <f t="shared" si="8"/>
        <v>15.77466975196019</v>
      </c>
      <c r="H95" s="12">
        <f t="shared" si="9"/>
        <v>26.313665907202747</v>
      </c>
      <c r="I95" s="12">
        <f t="shared" si="10"/>
        <v>28.811336786561753</v>
      </c>
    </row>
    <row r="96" spans="1:9" x14ac:dyDescent="0.2">
      <c r="A96" s="10">
        <v>17250</v>
      </c>
      <c r="C96" s="12">
        <v>8.6310000000000002</v>
      </c>
      <c r="D96" s="12">
        <v>14.401</v>
      </c>
      <c r="E96" s="12">
        <v>15.97</v>
      </c>
      <c r="G96" s="12">
        <f t="shared" si="8"/>
        <v>15.591174561051764</v>
      </c>
      <c r="H96" s="12">
        <f t="shared" si="9"/>
        <v>26.014193587499303</v>
      </c>
      <c r="I96" s="12">
        <f t="shared" si="10"/>
        <v>28.848459939751674</v>
      </c>
    </row>
    <row r="97" spans="1:9" x14ac:dyDescent="0.2">
      <c r="A97" s="10">
        <v>17500</v>
      </c>
      <c r="C97" s="12">
        <v>8.3230000000000004</v>
      </c>
      <c r="D97" s="12">
        <v>14.249000000000001</v>
      </c>
      <c r="E97" s="12">
        <v>15.641999999999999</v>
      </c>
      <c r="G97" s="12">
        <f t="shared" si="8"/>
        <v>15.252694132566244</v>
      </c>
      <c r="H97" s="12">
        <f t="shared" si="9"/>
        <v>26.112656337250559</v>
      </c>
      <c r="I97" s="12">
        <f t="shared" si="10"/>
        <v>28.665462167680069</v>
      </c>
    </row>
    <row r="98" spans="1:9" x14ac:dyDescent="0.2">
      <c r="A98" s="10">
        <v>17750</v>
      </c>
      <c r="C98" s="12">
        <v>7.9340000000000002</v>
      </c>
      <c r="D98" s="12">
        <v>14.204000000000001</v>
      </c>
      <c r="E98" s="12">
        <v>15.217000000000001</v>
      </c>
      <c r="G98" s="12">
        <f t="shared" si="8"/>
        <v>14.747526033869006</v>
      </c>
      <c r="H98" s="12">
        <f t="shared" si="9"/>
        <v>26.402049380523742</v>
      </c>
      <c r="I98" s="12">
        <f t="shared" si="10"/>
        <v>28.284989117391564</v>
      </c>
    </row>
    <row r="99" spans="1:9" x14ac:dyDescent="0.2">
      <c r="A99" s="10">
        <v>18000</v>
      </c>
      <c r="C99" s="12">
        <v>7.5330000000000004</v>
      </c>
      <c r="D99" s="12">
        <v>14.083</v>
      </c>
      <c r="E99" s="12">
        <v>14.86</v>
      </c>
      <c r="G99" s="12">
        <f t="shared" si="8"/>
        <v>14.199370475695147</v>
      </c>
      <c r="H99" s="12">
        <f t="shared" si="9"/>
        <v>26.545829604303034</v>
      </c>
      <c r="I99" s="12">
        <f t="shared" si="10"/>
        <v>28.010440099406594</v>
      </c>
    </row>
    <row r="100" spans="1:9" x14ac:dyDescent="0.2">
      <c r="A100" s="10">
        <v>18250</v>
      </c>
      <c r="C100" s="12">
        <v>7.2869999999999999</v>
      </c>
      <c r="D100" s="12">
        <v>13.922000000000001</v>
      </c>
      <c r="E100" s="12">
        <v>14.589</v>
      </c>
      <c r="G100" s="12">
        <f t="shared" si="8"/>
        <v>13.926444613914533</v>
      </c>
      <c r="H100" s="12">
        <f t="shared" si="9"/>
        <v>26.606828861660233</v>
      </c>
      <c r="I100" s="12">
        <f t="shared" si="10"/>
        <v>27.881556260793072</v>
      </c>
    </row>
    <row r="101" spans="1:9" x14ac:dyDescent="0.2">
      <c r="A101" s="10">
        <v>18500</v>
      </c>
      <c r="C101" s="12">
        <v>7.117</v>
      </c>
      <c r="D101" s="12">
        <v>13.688000000000001</v>
      </c>
      <c r="E101" s="12">
        <v>14.442</v>
      </c>
      <c r="G101" s="12">
        <f t="shared" si="8"/>
        <v>13.787874197952444</v>
      </c>
      <c r="H101" s="12">
        <f t="shared" si="9"/>
        <v>26.517974149441205</v>
      </c>
      <c r="I101" s="12">
        <f t="shared" si="10"/>
        <v>27.97871001360534</v>
      </c>
    </row>
    <row r="102" spans="1:9" x14ac:dyDescent="0.2">
      <c r="A102" s="10">
        <v>18750</v>
      </c>
      <c r="C102" s="12">
        <v>6.9509999999999996</v>
      </c>
      <c r="D102" s="12">
        <v>13.321999999999999</v>
      </c>
      <c r="E102" s="12">
        <v>14.401999999999999</v>
      </c>
      <c r="G102" s="12">
        <f t="shared" si="8"/>
        <v>13.648256584439157</v>
      </c>
      <c r="H102" s="12">
        <f t="shared" si="9"/>
        <v>26.157685831952016</v>
      </c>
      <c r="I102" s="12">
        <f t="shared" si="10"/>
        <v>28.278260873125124</v>
      </c>
    </row>
    <row r="103" spans="1:9" x14ac:dyDescent="0.2">
      <c r="A103" s="10">
        <v>19000</v>
      </c>
      <c r="C103" s="12">
        <v>6.7629999999999999</v>
      </c>
      <c r="D103" s="12">
        <v>13.129</v>
      </c>
      <c r="E103" s="12">
        <v>14.282</v>
      </c>
      <c r="G103" s="12">
        <f t="shared" si="8"/>
        <v>13.456174373610923</v>
      </c>
      <c r="H103" s="12">
        <f t="shared" si="9"/>
        <v>26.122447634354248</v>
      </c>
      <c r="I103" s="12">
        <f t="shared" si="10"/>
        <v>28.416543309760637</v>
      </c>
    </row>
    <row r="104" spans="1:9" x14ac:dyDescent="0.2">
      <c r="A104" s="10">
        <v>19250</v>
      </c>
      <c r="C104" s="12">
        <v>6.5049999999999999</v>
      </c>
      <c r="D104" s="12">
        <v>12.978</v>
      </c>
      <c r="E104" s="12">
        <v>14.034000000000001</v>
      </c>
      <c r="G104" s="12">
        <f t="shared" si="8"/>
        <v>13.113138635777695</v>
      </c>
      <c r="H104" s="12">
        <f t="shared" si="9"/>
        <v>26.16176990240168</v>
      </c>
      <c r="I104" s="12">
        <f t="shared" si="10"/>
        <v>28.290513084474124</v>
      </c>
    </row>
    <row r="105" spans="1:9" x14ac:dyDescent="0.2">
      <c r="A105" s="10">
        <v>19500</v>
      </c>
      <c r="C105" s="12">
        <v>6.2240000000000002</v>
      </c>
      <c r="D105" s="12">
        <v>12.762</v>
      </c>
      <c r="E105" s="12">
        <v>13.898999999999999</v>
      </c>
      <c r="G105" s="12">
        <f t="shared" si="8"/>
        <v>12.709627239362867</v>
      </c>
      <c r="H105" s="12">
        <f t="shared" si="9"/>
        <v>26.060453539323412</v>
      </c>
      <c r="I105" s="12">
        <f t="shared" si="10"/>
        <v>28.382247589958947</v>
      </c>
    </row>
    <row r="106" spans="1:9" x14ac:dyDescent="0.2">
      <c r="A106" s="10">
        <v>19750</v>
      </c>
      <c r="C106" s="12">
        <v>5.9660000000000002</v>
      </c>
      <c r="D106" s="12">
        <v>12.601000000000001</v>
      </c>
      <c r="E106" s="12">
        <v>13.765000000000001</v>
      </c>
      <c r="G106" s="12">
        <f t="shared" si="8"/>
        <v>12.338971666116832</v>
      </c>
      <c r="H106" s="12">
        <f t="shared" si="9"/>
        <v>26.061579276690949</v>
      </c>
      <c r="I106" s="12">
        <f t="shared" si="10"/>
        <v>28.468981727136807</v>
      </c>
    </row>
    <row r="107" spans="1:9" x14ac:dyDescent="0.2">
      <c r="A107" s="10">
        <v>20000</v>
      </c>
      <c r="C107" s="12">
        <v>5.6470000000000002</v>
      </c>
      <c r="D107" s="12">
        <v>12.429</v>
      </c>
      <c r="E107" s="12">
        <v>13.558999999999999</v>
      </c>
      <c r="G107" s="12">
        <f t="shared" si="8"/>
        <v>11.827049143214374</v>
      </c>
      <c r="H107" s="12">
        <f t="shared" si="9"/>
        <v>26.031236727645027</v>
      </c>
      <c r="I107" s="12">
        <f t="shared" si="10"/>
        <v>28.397903193349336</v>
      </c>
    </row>
    <row r="108" spans="1:9" x14ac:dyDescent="0.2">
      <c r="A108" s="10">
        <v>20250</v>
      </c>
      <c r="D108" s="12">
        <v>12.173</v>
      </c>
      <c r="E108" s="12">
        <v>13.362</v>
      </c>
      <c r="H108" s="12">
        <f>D108*$A108*PI()/30/1000</f>
        <v>25.813759976200274</v>
      </c>
      <c r="I108" s="12">
        <f>E108*$A108*PI()/30/1000</f>
        <v>28.335123700155101</v>
      </c>
    </row>
    <row r="109" spans="1:9" x14ac:dyDescent="0.2">
      <c r="A109" s="10">
        <v>20500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Torque curve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Richard Sarkany</cp:lastModifiedBy>
  <cp:revision>1</cp:revision>
  <dcterms:created xsi:type="dcterms:W3CDTF">2026-10-07T14:46:38Z</dcterms:created>
  <dcterms:modified xsi:type="dcterms:W3CDTF">2026-10-07T14:51:10Z</dcterms:modified>
  <dc:language>en-US</dc:language>
</cp:coreProperties>
</file>